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Work\Project\egatif\2558\4\201602264050714T\"/>
    </mc:Choice>
  </mc:AlternateContent>
  <xr:revisionPtr revIDLastSave="0" documentId="8_{A0DFA121-93CC-44BB-9629-E7C3B8272468}" xr6:coauthVersionLast="47" xr6:coauthVersionMax="47" xr10:uidLastSave="{00000000-0000-0000-0000-000000000000}"/>
  <bookViews>
    <workbookView xWindow="5070" yWindow="1800" windowWidth="18540" windowHeight="11385" xr2:uid="{6A48852C-C88E-41B2-B520-01711B5066FB}"/>
  </bookViews>
  <sheets>
    <sheet name="BS_3TH" sheetId="1" r:id="rId1"/>
    <sheet name="securities_4TH" sheetId="2" r:id="rId2"/>
    <sheet name="PL_5" sheetId="3" r:id="rId3"/>
    <sheet name="change T 6" sheetId="4" r:id="rId4"/>
    <sheet name="CF_7" sheetId="5" r:id="rId5"/>
    <sheet name="T 8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</externalReferences>
  <definedNames>
    <definedName name="\200">#REF!</definedName>
    <definedName name="\A">[1]Input!#REF!</definedName>
    <definedName name="\B">[1]Input!#REF!</definedName>
    <definedName name="\C">[1]Input!#REF!</definedName>
    <definedName name="\D">[1]Input!#REF!</definedName>
    <definedName name="\E">[1]Input!#REF!</definedName>
    <definedName name="\F">#REF!</definedName>
    <definedName name="\H">[1]Input!#REF!</definedName>
    <definedName name="\i">'[2]ลูกหนี้(เก่า)'!#REF!</definedName>
    <definedName name="\m">#REF!</definedName>
    <definedName name="\p">#REF!</definedName>
    <definedName name="\u">'[2]ลูกหนี้(เก่า)'!#REF!</definedName>
    <definedName name="\x">[3]PL!#REF!</definedName>
    <definedName name="__">"'file:///c:/work/budget/mph/2003/2003-bud_r1.xls'#$rooms_st.$"</definedName>
    <definedName name="___________SB6">[4]LAUNDRY!#REF!</definedName>
    <definedName name="___________STC2">[0]!_________STC2</definedName>
    <definedName name="__________SB6">[4]LAUNDRY!#REF!</definedName>
    <definedName name="_________INT1">#REF!</definedName>
    <definedName name="_________INT10">#REF!</definedName>
    <definedName name="_________INT2">#REF!</definedName>
    <definedName name="_________INT3">#REF!</definedName>
    <definedName name="_________INT4">#REF!</definedName>
    <definedName name="_________INT5">#REF!</definedName>
    <definedName name="_________INT6">#REF!</definedName>
    <definedName name="_________INT7">#REF!</definedName>
    <definedName name="_________INT8">#REF!</definedName>
    <definedName name="_________INT9">#REF!</definedName>
    <definedName name="_________PRI1">#REF!</definedName>
    <definedName name="_________PRI10">#REF!</definedName>
    <definedName name="_________PRI2">#REF!</definedName>
    <definedName name="_________PRI3">#REF!</definedName>
    <definedName name="_________PRI4">#REF!</definedName>
    <definedName name="_________PRI5">#REF!</definedName>
    <definedName name="_________PRI6">#REF!</definedName>
    <definedName name="_________PRI7">#REF!</definedName>
    <definedName name="_________PTI8">#REF!</definedName>
    <definedName name="_________STC2">#N/A</definedName>
    <definedName name="________INT1">#REF!</definedName>
    <definedName name="________INT10">#REF!</definedName>
    <definedName name="________INT2">#REF!</definedName>
    <definedName name="________INT3">#REF!</definedName>
    <definedName name="________INT4">#REF!</definedName>
    <definedName name="________INT5">#REF!</definedName>
    <definedName name="________INT6">#REF!</definedName>
    <definedName name="________INT7">#REF!</definedName>
    <definedName name="________INT8">#REF!</definedName>
    <definedName name="________INT9">#REF!</definedName>
    <definedName name="________PRI1">#REF!</definedName>
    <definedName name="________PRI10">#REF!</definedName>
    <definedName name="________PRI2">#REF!</definedName>
    <definedName name="________PRI3">#REF!</definedName>
    <definedName name="________PRI4">#REF!</definedName>
    <definedName name="________PRI5">#REF!</definedName>
    <definedName name="________PRI6">#REF!</definedName>
    <definedName name="________PRI7">#REF!</definedName>
    <definedName name="________PRI9">#REF!</definedName>
    <definedName name="________PTI8">#REF!</definedName>
    <definedName name="________SB6">[4]LAUNDRY!#REF!</definedName>
    <definedName name="________STC2">#N/A</definedName>
    <definedName name="_______INT1">#REF!</definedName>
    <definedName name="_______INT10">#REF!</definedName>
    <definedName name="_______INT2">#REF!</definedName>
    <definedName name="_______INT3">#REF!</definedName>
    <definedName name="_______INT4">#REF!</definedName>
    <definedName name="_______INT5">#REF!</definedName>
    <definedName name="_______INT6">#REF!</definedName>
    <definedName name="_______INT7">#REF!</definedName>
    <definedName name="_______INT8">#REF!</definedName>
    <definedName name="_______INT9">#REF!</definedName>
    <definedName name="_______PRI1">#REF!</definedName>
    <definedName name="_______PRI10">#REF!</definedName>
    <definedName name="_______PRI2">#REF!</definedName>
    <definedName name="_______PRI3">#REF!</definedName>
    <definedName name="_______PRI4">#REF!</definedName>
    <definedName name="_______PRI5">#REF!</definedName>
    <definedName name="_______PRI6">#REF!</definedName>
    <definedName name="_______PRI7">#REF!</definedName>
    <definedName name="_______PRI9">#REF!</definedName>
    <definedName name="_______PTI8">#REF!</definedName>
    <definedName name="_______SB6">[5]LAUNDRY!#REF!</definedName>
    <definedName name="_______STC2">#N/A</definedName>
    <definedName name="______abc1" hidden="1">#REF!</definedName>
    <definedName name="______INT1">#REF!</definedName>
    <definedName name="______INT10">#REF!</definedName>
    <definedName name="______INT2">#REF!</definedName>
    <definedName name="______INT3">#REF!</definedName>
    <definedName name="______INT4">#REF!</definedName>
    <definedName name="______INT5">#REF!</definedName>
    <definedName name="______INT6">#REF!</definedName>
    <definedName name="______INT7">#REF!</definedName>
    <definedName name="______INT8">#REF!</definedName>
    <definedName name="______INT9">#REF!</definedName>
    <definedName name="______PRI1">#REF!</definedName>
    <definedName name="______PRI10">#REF!</definedName>
    <definedName name="______PRI2">#REF!</definedName>
    <definedName name="______PRI3">#REF!</definedName>
    <definedName name="______PRI4">#REF!</definedName>
    <definedName name="______PRI5">#REF!</definedName>
    <definedName name="______PRI6">#REF!</definedName>
    <definedName name="______PRI7">#REF!</definedName>
    <definedName name="______PRI9">#REF!</definedName>
    <definedName name="______PTI8">#REF!</definedName>
    <definedName name="______SB6">[5]LAUNDRY!#REF!</definedName>
    <definedName name="______STC2">#N/A</definedName>
    <definedName name="______std3">'[6]Standing Data'!$C$4</definedName>
    <definedName name="_____0">[7]ROOMS_ST!A32001</definedName>
    <definedName name="_____0___0">[7]ROOMS_ST!A32001</definedName>
    <definedName name="_____0___0___0">[7]TELEPHONE!A32001</definedName>
    <definedName name="_____0___0___0___0">"'file:///c:/work/budget/mph/2003/2003-bud_r1.xls'#$sch_b13.$"</definedName>
    <definedName name="_____18">"'file:///c:/work/budget/mph/2003/2003-bud_r1.xls'#$exhibit_b.$"</definedName>
    <definedName name="_____18___0">"'file:///c:/work/budget/mph/2003/2003-bud_r1.xls'#$rooms_st.$"</definedName>
    <definedName name="_____18___0___0">"'file:///c:/work/budget/mph/2003/2003-bud_r1.xls'#$telephone.$"</definedName>
    <definedName name="_____18___0___0___0">"'file:///c:/work/budget/mph/2003/2003-bud_r1.xls'#$rooms_st.$"</definedName>
    <definedName name="_____2">[8]ROOMS_ST!A32001</definedName>
    <definedName name="_____2___0">[8]ROOMS_ST!A32001</definedName>
    <definedName name="_____2___0___0">"'file:///a:/work/budget/mph/2003/2003-bud_r1.xls'#$telephone.$"</definedName>
    <definedName name="_____2___0___0___0">[8]ROOMS_ST!A32001</definedName>
    <definedName name="_____INT1">#REF!</definedName>
    <definedName name="_____INT10">#REF!</definedName>
    <definedName name="_____INT2">#REF!</definedName>
    <definedName name="_____INT3">#REF!</definedName>
    <definedName name="_____INT4">#REF!</definedName>
    <definedName name="_____INT5">#REF!</definedName>
    <definedName name="_____INT6">#REF!</definedName>
    <definedName name="_____INT7">#REF!</definedName>
    <definedName name="_____INT8">#REF!</definedName>
    <definedName name="_____INT9">#REF!</definedName>
    <definedName name="_____PRI1">#REF!</definedName>
    <definedName name="_____PRI10">#REF!</definedName>
    <definedName name="_____PRI2">#REF!</definedName>
    <definedName name="_____PRI3">#REF!</definedName>
    <definedName name="_____PRI4">#REF!</definedName>
    <definedName name="_____PRI5">#REF!</definedName>
    <definedName name="_____PRI6">#REF!</definedName>
    <definedName name="_____PRI7">#REF!</definedName>
    <definedName name="_____PRI9">#REF!</definedName>
    <definedName name="_____PTI8">#REF!</definedName>
    <definedName name="_____SB6">[5]LAUNDRY!#REF!</definedName>
    <definedName name="_____STC2">[9]!_xlbgnm.STC2</definedName>
    <definedName name="_____std3">'[6]Standing Data'!$C$4</definedName>
    <definedName name="____abc1" hidden="1">#REF!</definedName>
    <definedName name="____aug08" hidden="1">#REF!</definedName>
    <definedName name="____INT1">#REF!</definedName>
    <definedName name="____INT10">#REF!</definedName>
    <definedName name="____INT2">#REF!</definedName>
    <definedName name="____INT3">#REF!</definedName>
    <definedName name="____INT4">#REF!</definedName>
    <definedName name="____INT5">#REF!</definedName>
    <definedName name="____INT6">#REF!</definedName>
    <definedName name="____INT7">#REF!</definedName>
    <definedName name="____INT8">#REF!</definedName>
    <definedName name="____INT9">#REF!</definedName>
    <definedName name="____PRI1">#REF!</definedName>
    <definedName name="____PRI10">#REF!</definedName>
    <definedName name="____PRI2">#REF!</definedName>
    <definedName name="____PRI3">#REF!</definedName>
    <definedName name="____PRI4">#REF!</definedName>
    <definedName name="____PRI5">#REF!</definedName>
    <definedName name="____PRI6">#REF!</definedName>
    <definedName name="____PRI7">#REF!</definedName>
    <definedName name="____PRI9">#REF!</definedName>
    <definedName name="____PTI8">#REF!</definedName>
    <definedName name="____SB6">[4]LAUNDRY!#REF!</definedName>
    <definedName name="____STC2">#N/A</definedName>
    <definedName name="___abc1" hidden="1">#REF!</definedName>
    <definedName name="___INT1">#REF!</definedName>
    <definedName name="___INT10">#REF!</definedName>
    <definedName name="___INT2">#REF!</definedName>
    <definedName name="___INT3">#REF!</definedName>
    <definedName name="___INT4">#REF!</definedName>
    <definedName name="___INT5">#REF!</definedName>
    <definedName name="___INT6">#REF!</definedName>
    <definedName name="___INT7">#REF!</definedName>
    <definedName name="___INT8">#REF!</definedName>
    <definedName name="___INT9">#REF!</definedName>
    <definedName name="___KK25">DATE(YEAR([0]!Loan_Start),MONTH([0]!Loan_Start)+Payment_Number,DAY([0]!Loan_Start))</definedName>
    <definedName name="___PRI1">#REF!</definedName>
    <definedName name="___PRI10">#REF!</definedName>
    <definedName name="___PRI2">#REF!</definedName>
    <definedName name="___PRI3">#REF!</definedName>
    <definedName name="___PRI4">#REF!</definedName>
    <definedName name="___PRI5">#REF!</definedName>
    <definedName name="___PRI6">#REF!</definedName>
    <definedName name="___PRI7">#REF!</definedName>
    <definedName name="___PRI9">#REF!</definedName>
    <definedName name="___PTI8">#REF!</definedName>
    <definedName name="___SB6">[5]LAUNDRY!#REF!</definedName>
    <definedName name="___STC2">#N/A</definedName>
    <definedName name="___Var4">#REF!</definedName>
    <definedName name="__abc1" hidden="1">#REF!</definedName>
    <definedName name="__aug08" hidden="1">#REF!</definedName>
    <definedName name="__DAT1">#REF!</definedName>
    <definedName name="__DAT10">#REF!</definedName>
    <definedName name="__DAT11">#REF!</definedName>
    <definedName name="__DAT12">#REF!</definedName>
    <definedName name="__DAT2">#REF!</definedName>
    <definedName name="__DAT3">#REF!</definedName>
    <definedName name="__DAT4">#REF!</definedName>
    <definedName name="__DAT5">#REF!</definedName>
    <definedName name="__DAT7">#REF!</definedName>
    <definedName name="__DAT8">#REF!</definedName>
    <definedName name="__DAT9">#REF!</definedName>
    <definedName name="__INT1">#REF!</definedName>
    <definedName name="__INT10">#REF!</definedName>
    <definedName name="__INT2">#REF!</definedName>
    <definedName name="__INT3">#REF!</definedName>
    <definedName name="__INT4">#REF!</definedName>
    <definedName name="__INT5">#REF!</definedName>
    <definedName name="__INT6">#REF!</definedName>
    <definedName name="__INT7">#REF!</definedName>
    <definedName name="__INT8">#REF!</definedName>
    <definedName name="__INT9">#REF!</definedName>
    <definedName name="__KK25">DATE(YEAR([0]!Loan_Start),MONTH([0]!Loan_Start)+Payment_Number,DAY([0]!Loan_Start))</definedName>
    <definedName name="__LP1">[10]Assumptions!$C$31</definedName>
    <definedName name="__MAN2">#REF!</definedName>
    <definedName name="__MTR1">Scheduled_Payment+Extra_Payment</definedName>
    <definedName name="__no1">'[11]201'!$A$1:$B$170</definedName>
    <definedName name="__no2">'[11]212'!$A$1:$B$198</definedName>
    <definedName name="__PRI1">#REF!</definedName>
    <definedName name="__PRI10">#REF!</definedName>
    <definedName name="__PRI2">#REF!</definedName>
    <definedName name="__PRI3">#REF!</definedName>
    <definedName name="__PRI4">#REF!</definedName>
    <definedName name="__PRI5">#REF!</definedName>
    <definedName name="__PRI6">#REF!</definedName>
    <definedName name="__PRI7">#REF!</definedName>
    <definedName name="__PRI9">#REF!</definedName>
    <definedName name="__prn1">#REF!</definedName>
    <definedName name="__PRN2">#REF!</definedName>
    <definedName name="__prn3">#REF!</definedName>
    <definedName name="__prn4">#REF!</definedName>
    <definedName name="__prn5">#REF!</definedName>
    <definedName name="__PTI8">#REF!</definedName>
    <definedName name="__SB6">[5]LAUNDRY!#REF!</definedName>
    <definedName name="__STC2">#N/A</definedName>
    <definedName name="__std3">'[6]Standing Data'!$C$4</definedName>
    <definedName name="__xlfn.BAHTTEXT" hidden="1">#NAME?</definedName>
    <definedName name="_1">#N/A</definedName>
    <definedName name="_1____SB1">[12]ROOMS_ST!#REF!</definedName>
    <definedName name="_10">#N/A</definedName>
    <definedName name="_11">#N/A</definedName>
    <definedName name="_11A">#REF!</definedName>
    <definedName name="_11B">#REF!</definedName>
    <definedName name="_12">#REF!</definedName>
    <definedName name="_12SB">[8]SCH_B13!#REF!</definedName>
    <definedName name="_15SB1">[7]ROOMS_ST!#REF!</definedName>
    <definedName name="_1B">#REF!</definedName>
    <definedName name="_1SB1">[12]ROOMS_ST!#REF!</definedName>
    <definedName name="_2">'[2]ลูกหนี้(เก่า)'!#REF!</definedName>
    <definedName name="_2____PA">[12]ROOMS_ST!#REF!</definedName>
    <definedName name="_28_คอมเมอร์เชียล">#REF!</definedName>
    <definedName name="_2B">#REF!</definedName>
    <definedName name="_2PA">[12]ROOMS_ST!#REF!</definedName>
    <definedName name="_3">#N/A</definedName>
    <definedName name="_3____S">[12]TELEPHONE!#REF!</definedName>
    <definedName name="_331">[13]brep2!#REF!</definedName>
    <definedName name="_3B">#REF!</definedName>
    <definedName name="_3S">[12]TELEPHONE!#REF!</definedName>
    <definedName name="_3SB1">[7]ROOMS_ST!#REF!</definedName>
    <definedName name="_4">#N/A</definedName>
    <definedName name="_4____SB">[14]SCH_B13!#REF!</definedName>
    <definedName name="_4B">#REF!</definedName>
    <definedName name="_4SB">[14]SCH_B13!#REF!</definedName>
    <definedName name="_5">#N/A</definedName>
    <definedName name="_5____SB1">[12]ROOMS_ST!#REF!</definedName>
    <definedName name="_5SB1">[12]ROOMS_ST!#REF!</definedName>
    <definedName name="_6">#N/A</definedName>
    <definedName name="_6PA">[7]ROOMS_ST!#REF!</definedName>
    <definedName name="_7">#N/A</definedName>
    <definedName name="_8">#N/A</definedName>
    <definedName name="_8A">#REF!</definedName>
    <definedName name="_9">#N/A</definedName>
    <definedName name="_9A">#REF!</definedName>
    <definedName name="_9S">[7]TELEPHONE!#REF!</definedName>
    <definedName name="_A1">#REF!</definedName>
    <definedName name="_abc1" hidden="1">#REF!</definedName>
    <definedName name="_Act1">'[15]Actual-Monthly'!$E$10:$S$36</definedName>
    <definedName name="_Act2">'[15]Actual-ＹＴＤ'!$E$11:$P$37</definedName>
    <definedName name="_aug08" hidden="1">#REF!</definedName>
    <definedName name="_Bud1">'[15]Budget-Monthly'!$E$10:$S$36</definedName>
    <definedName name="_Bud2">'[15]Budget-YTD'!$E$11:$P$37</definedName>
    <definedName name="_DAT1">#REF!</definedName>
    <definedName name="_DAT10">#REF!</definedName>
    <definedName name="_DAT11">[16]bblยังไม่จ่าย!#REF!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[17]SKA!#REF!</definedName>
    <definedName name="_DAT42">[17]SKA!#REF!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INT1">#REF!</definedName>
    <definedName name="_INT10">#REF!</definedName>
    <definedName name="_INT2">#REF!</definedName>
    <definedName name="_INT3">#REF!</definedName>
    <definedName name="_INT4">#REF!</definedName>
    <definedName name="_INT5">#REF!</definedName>
    <definedName name="_INT6">#REF!</definedName>
    <definedName name="_INT7">#REF!</definedName>
    <definedName name="_INT8">#REF!</definedName>
    <definedName name="_INT9">#REF!</definedName>
    <definedName name="_Key1" hidden="1">[18]คีย์ข้อมูลรายละเอียดต่างๆ!#REF!</definedName>
    <definedName name="_Key2" hidden="1">#REF!</definedName>
    <definedName name="_KK25">DATE(YEAR([0]!Loan_Start),MONTH([0]!Loan_Start)+Payment_Number,DAY([0]!Loan_Start))</definedName>
    <definedName name="_KL379">#REF!</definedName>
    <definedName name="_ktm1201">#REF!</definedName>
    <definedName name="_kvs1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kwi1">#REF!</definedName>
    <definedName name="_L1">#REF!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P1">[10]Assumptions!$C$31</definedName>
    <definedName name="_MAN2">#REF!</definedName>
    <definedName name="_MTR1">Scheduled_Payment+Extra_Payment</definedName>
    <definedName name="_nnn1">#REF!</definedName>
    <definedName name="_no1">'[11]201'!$A$1:$B$170</definedName>
    <definedName name="_no2">'[11]212'!$A$1:$B$198</definedName>
    <definedName name="_OAC11">'[19]BALANCE SHEET '!$D$12</definedName>
    <definedName name="_OAC2">'[20]BALANCE SHEET '!$D$18</definedName>
    <definedName name="_OAC22">'[19]BALANCE SHEET '!$D$18</definedName>
    <definedName name="_Order1">255</definedName>
    <definedName name="_Order2">255</definedName>
    <definedName name="_Parse_In" hidden="1">#REF!</definedName>
    <definedName name="_Parse_Out" hidden="1">#REF!</definedName>
    <definedName name="_PRI1">#REF!</definedName>
    <definedName name="_PRI10">#REF!</definedName>
    <definedName name="_PRI2">#REF!</definedName>
    <definedName name="_PRI3">#REF!</definedName>
    <definedName name="_PRI4">#REF!</definedName>
    <definedName name="_PRI5">#REF!</definedName>
    <definedName name="_PRI6">#REF!</definedName>
    <definedName name="_PRI7">#REF!</definedName>
    <definedName name="_PRI9">#REF!</definedName>
    <definedName name="_prn1">#REF!</definedName>
    <definedName name="_PRN2">#REF!</definedName>
    <definedName name="_prn3">#REF!</definedName>
    <definedName name="_prn4">#REF!</definedName>
    <definedName name="_prn5">#REF!</definedName>
    <definedName name="_pro2" hidden="1">{#N/A,#N/A,FALSE,"ll-inves";#N/A,#N/A,FALSE,"bgt-cf 97";#N/A,#N/A,FALSE,"bgt-pl 97"}</definedName>
    <definedName name="_PRT1">#REF!</definedName>
    <definedName name="_PRT2">#REF!</definedName>
    <definedName name="_PRT3">#REF!</definedName>
    <definedName name="_PRT4">#REF!</definedName>
    <definedName name="_PTI8">#REF!</definedName>
    <definedName name="_Regression_Int" hidden="1">1</definedName>
    <definedName name="_rr46" hidden="1">{#N/A,#N/A,FALSE,"Aging Summary";#N/A,#N/A,FALSE,"Ratio Analysis";#N/A,#N/A,FALSE,"Test 120 Day Accts";#N/A,#N/A,FALSE,"Tickmarks"}</definedName>
    <definedName name="_Rrr45" hidden="1">{#N/A,#N/A,FALSE,"Aging Summary";#N/A,#N/A,FALSE,"Ratio Analysis";#N/A,#N/A,FALSE,"Test 120 Day Accts";#N/A,#N/A,FALSE,"Tickmarks"}</definedName>
    <definedName name="_SB6">[5]LAUNDRY!#REF!</definedName>
    <definedName name="_sig2" hidden="1">{#N/A,#N/A,FALSE,"ll-inves";#N/A,#N/A,FALSE,"bgt-cf 97";#N/A,#N/A,FALSE,"bgt-pl 97"}</definedName>
    <definedName name="_Sort" hidden="1">#REF!</definedName>
    <definedName name="_STC2">[21]!_xlbgnm.STC2</definedName>
    <definedName name="_std3">'[6]Standing Data'!$C$4</definedName>
    <definedName name="_str1">#REF!</definedName>
    <definedName name="_str2">#REF!</definedName>
    <definedName name="_str3">#REF!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u1">#REF!</definedName>
    <definedName name="_u3">#REF!</definedName>
    <definedName name="_Var4">#REF!</definedName>
    <definedName name="_w1">#REF!</definedName>
    <definedName name="_yr5">#REF!</definedName>
    <definedName name="A">#REF!</definedName>
    <definedName name="A1_">#REF!</definedName>
    <definedName name="A10_">#REF!</definedName>
    <definedName name="A13_">#REF!</definedName>
    <definedName name="A2_">#REF!</definedName>
    <definedName name="A268A1">#REF!</definedName>
    <definedName name="A3_">#REF!</definedName>
    <definedName name="A4_">#REF!</definedName>
    <definedName name="A5_">#REF!</definedName>
    <definedName name="A6_">#REF!</definedName>
    <definedName name="A7_">#REF!</definedName>
    <definedName name="A8_">#REF!</definedName>
    <definedName name="A9_">#REF!</definedName>
    <definedName name="AA">#REF!</definedName>
    <definedName name="AAA">#REF!</definedName>
    <definedName name="aaaa">'[22]IRR Sensitivities'!#REF!</definedName>
    <definedName name="aaaaa">#REF!</definedName>
    <definedName name="AAAAAA">[23]ROOMS_ST!#REF!</definedName>
    <definedName name="aaaaaaa">#REF!</definedName>
    <definedName name="aaaeeeccc">#REF!</definedName>
    <definedName name="aaare">Scheduled_Payment+Extra_Payment</definedName>
    <definedName name="AB">#REF!</definedName>
    <definedName name="abc">#REF!</definedName>
    <definedName name="ac">#REF!</definedName>
    <definedName name="Accompanying">#REF!</definedName>
    <definedName name="account">#REF!</definedName>
    <definedName name="Account_Payable_Turnover">#REF!</definedName>
    <definedName name="Account_Receivable_Turnover">#REF!</definedName>
    <definedName name="accruedc">'[24]NOTES '!$F$133</definedName>
    <definedName name="accruedp">'[24]NOTES '!$H$133</definedName>
    <definedName name="ACCT">#REF!</definedName>
    <definedName name="ACQ_FEE">#REF!</definedName>
    <definedName name="ActualMonth">#N/A</definedName>
    <definedName name="ad">#REF!</definedName>
    <definedName name="admin">[25]K.Ricky!#REF!</definedName>
    <definedName name="ADMIN2">#REF!</definedName>
    <definedName name="ADR_EXRATE">#REF!</definedName>
    <definedName name="Adt">#REF!</definedName>
    <definedName name="ADV">#REF!</definedName>
    <definedName name="advb">#REF!</definedName>
    <definedName name="agdump">#REF!</definedName>
    <definedName name="agedump">#REF!</definedName>
    <definedName name="agencydump">#REF!</definedName>
    <definedName name="AGENCYLY">#REF!</definedName>
    <definedName name="AGENCYPLAN">#REF!</definedName>
    <definedName name="agenda">[17]SKA!#REF!</definedName>
    <definedName name="AGING">[26]CUSTOMER!$A$1:$B$30</definedName>
    <definedName name="ake" hidden="1">#REF!</definedName>
    <definedName name="allsum">#REF!</definedName>
    <definedName name="allsum1">#REF!</definedName>
    <definedName name="AMC">#REF!</definedName>
    <definedName name="Amort">'[27]IRR Sensitivities'!$C$11</definedName>
    <definedName name="an">#REF!</definedName>
    <definedName name="ann">#REF!</definedName>
    <definedName name="aoe">{"'Model'!$A$1:$N$53"}</definedName>
    <definedName name="Apr_Amt">#REF!</definedName>
    <definedName name="AR_detail">#REF!</definedName>
    <definedName name="AR_detail02">#REF!</definedName>
    <definedName name="AR_detail02.1">#REF!</definedName>
    <definedName name="AR_detail08">#REF!</definedName>
    <definedName name="AR_detail08.1">#REF!</definedName>
    <definedName name="AR_detail1">#REF!</definedName>
    <definedName name="ARR">#REF!</definedName>
    <definedName name="ARRR">#REF!</definedName>
    <definedName name="ARRRRRR">#REF!</definedName>
    <definedName name="as">[0]!as</definedName>
    <definedName name="AS2DocOpenMode">"AS2DocumentEdit"</definedName>
    <definedName name="AS2HasNoAutoHeaderFooter" hidden="1">" "</definedName>
    <definedName name="AS2NamedRange" hidden="1">3</definedName>
    <definedName name="AS2ReportLS">1</definedName>
    <definedName name="AS2SyncStepLS">0</definedName>
    <definedName name="AS2TaxWorkpaper" hidden="1">" "</definedName>
    <definedName name="AS2VersionLS">300</definedName>
    <definedName name="AS400CodeAA">#REF!</definedName>
    <definedName name="AS400CodeAP">#REF!</definedName>
    <definedName name="asds" hidden="1">{"'Eng (page2)'!$A$1:$D$52"}</definedName>
    <definedName name="ASF">#REF!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ET_SALES">#REF!</definedName>
    <definedName name="Assume">#REF!</definedName>
    <definedName name="Assumptions">#REF!</definedName>
    <definedName name="aud">#REF!</definedName>
    <definedName name="Aug_Amt">#REF!</definedName>
    <definedName name="AVGFDSHARES">#REF!</definedName>
    <definedName name="AVGSHARES">#REF!</definedName>
    <definedName name="ax" hidden="1">{"'Eng (page2)'!$A$1:$D$52"}</definedName>
    <definedName name="axs" hidden="1">#REF!</definedName>
    <definedName name="az">#REF!</definedName>
    <definedName name="B">#REF!</definedName>
    <definedName name="BALANCE">[24]INFO!$B$9</definedName>
    <definedName name="Balance_Sheet">#REF!</definedName>
    <definedName name="bank">DATE(YEAR(Loan_Start),MONTH(Loan_Start)+Payment_Number,DAY(Loan_Start))</definedName>
    <definedName name="bb">{"'1561-Factory Equipments '!$A$5:$AH$196"}</definedName>
    <definedName name="bbb">#REF!</definedName>
    <definedName name="bbbb">Scheduled_Payment+Extra_Payment</definedName>
    <definedName name="bbbbb">#REF!</definedName>
    <definedName name="bbbbbbbb">#REF!</definedName>
    <definedName name="beau">{"'Model'!$A$1:$N$53"}</definedName>
    <definedName name="Beg_Bal">[28]loan!$C$18:$C$377</definedName>
    <definedName name="BG_Del">15</definedName>
    <definedName name="BG_Ins">4</definedName>
    <definedName name="BG_Mod">6</definedName>
    <definedName name="BK_MonthName">[29]Link_PL_001!$R$3</definedName>
    <definedName name="BK_YEAR">[29]Link_PL_001!$R$1</definedName>
    <definedName name="blank" hidden="1">{#N/A,#N/A,FALSE,"ll-inves";#N/A,#N/A,FALSE,"bgt-cf 97";#N/A,#N/A,FALSE,"bgt-pl 97"}</definedName>
    <definedName name="BLB">#REF!</definedName>
    <definedName name="bn">#REF!</definedName>
    <definedName name="Bonus">[30]Manpower!$AI$65</definedName>
    <definedName name="BR_Resou">[31]ecc_res!#REF!</definedName>
    <definedName name="BRANCH1">[32]Data!$A$57:$A$65</definedName>
    <definedName name="bre">#REF!</definedName>
    <definedName name="BRECP">#REF!</definedName>
    <definedName name="BRECP_II">#REF!</definedName>
    <definedName name="BREH_REC">#REF!</definedName>
    <definedName name="BREOCP">#REF!</definedName>
    <definedName name="BREP_I">#REF!</definedName>
    <definedName name="BREP_II">#REF!</definedName>
    <definedName name="BREP_III">#REF!</definedName>
    <definedName name="BREP_IV">#REF!</definedName>
    <definedName name="BREPIII">'[33]Schedule A - REIT III'!#REF!</definedName>
    <definedName name="BS_Exch_Rate">#REF!</definedName>
    <definedName name="BSsheet">#REF!</definedName>
    <definedName name="BUDGET_YEAR">[34]Budget!$A$4:$F$123</definedName>
    <definedName name="BudgetYear">[35]MainSetup!$B$4</definedName>
    <definedName name="BuiltIn_Print_Area___1">#REF!</definedName>
    <definedName name="BuiltIn_Print_Titles">#REF!</definedName>
    <definedName name="BuiltIn_Print_Titles___1">#REF!</definedName>
    <definedName name="BUSINESS">#REF!</definedName>
    <definedName name="BUYSELL" localSheetId="3">[36]Newspaper!#REF!</definedName>
    <definedName name="BUYSELL">[36]Newspaper!#REF!</definedName>
    <definedName name="BVPS">#REF!</definedName>
    <definedName name="C_">#N/A</definedName>
    <definedName name="CA">#REF!</definedName>
    <definedName name="CA_CASH">#REF!</definedName>
    <definedName name="CA_RECS">#REF!</definedName>
    <definedName name="CA_STK">#REF!</definedName>
    <definedName name="CAA">#REF!</definedName>
    <definedName name="cact" hidden="1">{#N/A,#N/A,FALSE,"ll-inves";#N/A,#N/A,FALSE,"bgt-cf 97";#N/A,#N/A,FALSE,"bgt-pl 97"}</definedName>
    <definedName name="cal_prn">[0]!cal_prn</definedName>
    <definedName name="CalcAgencyPrice">#REF!</definedName>
    <definedName name="Canteen">[34]Canteen!$A$5:$F$68</definedName>
    <definedName name="CAP">#REF!</definedName>
    <definedName name="Capacity__cu.m">#REF!</definedName>
    <definedName name="CAPEX">#REF!</definedName>
    <definedName name="capital">#REF!</definedName>
    <definedName name="capitalc">'[24]NOTES '!$H$75</definedName>
    <definedName name="capitalp">#REF!</definedName>
    <definedName name="capres">#REF!</definedName>
    <definedName name="care">#REF!</definedName>
    <definedName name="cash" hidden="1">{"'Eng (page2)'!$A$1:$D$52"}</definedName>
    <definedName name="Cash_Flow">#REF!</definedName>
    <definedName name="cash2" hidden="1">{#N/A,#N/A,FALSE,"ll-inves";#N/A,#N/A,FALSE,"bgt-cf 97";#N/A,#N/A,FALSE,"bgt-pl 97"}</definedName>
    <definedName name="cashf1" hidden="1">{#N/A,#N/A,FALSE,"ll-inves";#N/A,#N/A,FALSE,"bgt-cf 97";#N/A,#N/A,FALSE,"bgt-pl 97"}</definedName>
    <definedName name="cashf2" hidden="1">{#N/A,#N/A,FALSE,"ll-inves";#N/A,#N/A,FALSE,"bgt-cf 97";#N/A,#N/A,FALSE,"bgt-pl 97"}</definedName>
    <definedName name="cashf3" hidden="1">{#N/A,#N/A,FALSE,"ll-inves";#N/A,#N/A,FALSE,"bgt-cf 97";#N/A,#N/A,FALSE,"bgt-pl 97"}</definedName>
    <definedName name="CASHFLOW">#REF!</definedName>
    <definedName name="Cashflow_Statement">#REF!</definedName>
    <definedName name="cashflows">#REF!</definedName>
    <definedName name="cashnew" hidden="1">{#N/A,#N/A,FALSE,"th_cf ";#N/A,#N/A,FALSE,"th_pl ";#N/A,#N/A,FALSE,"Inter_pl";#N/A,#N/A,FALSE,"Inter_cf";#N/A,#N/A,FALSE,"sup_cf";#N/A,#N/A,FALSE,"sup_pl";#N/A,#N/A,FALSE,"multi_cf ";#N/A,#N/A,FALSE,"multi_pl";#N/A,#N/A,FALSE,"Const-eng_pl+cf";#N/A,#N/A,FALSE,"conso_cf";#N/A,#N/A,FALSE,"conso_pl"}</definedName>
    <definedName name="cashP" hidden="1">{#N/A,#N/A,FALSE,"ll-inves";#N/A,#N/A,FALSE,"bgt-cf 97";#N/A,#N/A,FALSE,"bgt-pl 97"}</definedName>
    <definedName name="cashsat" hidden="1">{#N/A,#N/A,FALSE,"ll-inves";#N/A,#N/A,FALSE,"bgt-cf 97";#N/A,#N/A,FALSE,"bgt-pl 97"}</definedName>
    <definedName name="cashsat2" hidden="1">{#N/A,#N/A,FALSE,"th_cf ";#N/A,#N/A,FALSE,"th_pl ";#N/A,#N/A,FALSE,"Inter_pl";#N/A,#N/A,FALSE,"Inter_cf";#N/A,#N/A,FALSE,"sup_cf";#N/A,#N/A,FALSE,"sup_pl";#N/A,#N/A,FALSE,"multi_cf ";#N/A,#N/A,FALSE,"multi_pl";#N/A,#N/A,FALSE,"Const-eng_pl+cf";#N/A,#N/A,FALSE,"conso_cf";#N/A,#N/A,FALSE,"conso_pl"}</definedName>
    <definedName name="CasualApr_Amt">'[37]Casual Staff'!$H$62</definedName>
    <definedName name="CasualAug_Amt">'[37]Casual Staff'!$L$62</definedName>
    <definedName name="CasualDec_Amt">'[37]Casual Staff'!$P$62</definedName>
    <definedName name="CasualFeb_Amt">'[37]Casual Staff'!$F$62</definedName>
    <definedName name="CasualJan_Amt">'[37]Casual Staff'!$E$62</definedName>
    <definedName name="CasualJul_Amt">'[37]Casual Staff'!$K$62</definedName>
    <definedName name="CasualJun_Amt">'[37]Casual Staff'!$J$62</definedName>
    <definedName name="CasualMar_Amt">'[37]Casual Staff'!$G$62</definedName>
    <definedName name="CasualMay_Amt">'[37]Casual Staff'!$I$62</definedName>
    <definedName name="CasualNov_Amt">'[37]Casual Staff'!$O$62</definedName>
    <definedName name="CasualOct_Amt">'[37]Casual Staff'!$N$62</definedName>
    <definedName name="CasualSep_Amt">'[37]Casual Staff'!$M$62</definedName>
    <definedName name="cat" hidden="1">{"'Eng (page2)'!$A$1:$D$52"}</definedName>
    <definedName name="cbnusdca">#REF!</definedName>
    <definedName name="cc">OFFSET(Full_Print,0,0,worst)</definedName>
    <definedName name="ccash">'[24]NOTES '!$F$62</definedName>
    <definedName name="ccc">MATCH(0.01,[0]!End_Bal,-1)+1</definedName>
    <definedName name="CCFF">#REF!</definedName>
    <definedName name="cdu" hidden="1">{#N/A,#N/A,FALSE,"COVER.XLS";#N/A,#N/A,FALSE,"RACT1.XLS";#N/A,#N/A,FALSE,"RACT2.XLS";#N/A,#N/A,FALSE,"ECCMP";#N/A,#N/A,FALSE,"WELDER.XLS"}</definedName>
    <definedName name="CE">#REF!</definedName>
    <definedName name="cei">#REF!</definedName>
    <definedName name="cellIsStratified">#REF!</definedName>
    <definedName name="cellProjectedMisstatementWarning">#REF!</definedName>
    <definedName name="cellSampleSize">#REF!</definedName>
    <definedName name="cellSampleSizeWarning">#REF!</definedName>
    <definedName name="cellSSF">#REF!</definedName>
    <definedName name="CENTERCO">'[38]Cost center'!$A$73:$A$92</definedName>
    <definedName name="CENTEROP">#REF!</definedName>
    <definedName name="CF">'[39]10-1 Media:10-cut'!$A$1:$IV$5</definedName>
    <definedName name="CF_ASSOC">#REF!</definedName>
    <definedName name="CF_CTP">#REF!</definedName>
    <definedName name="CF_DEPR">#REF!</definedName>
    <definedName name="CF_GAIN_LOSS">#REF!</definedName>
    <definedName name="CF_PBT">#REF!</definedName>
    <definedName name="CF_WC">#REF!</definedName>
    <definedName name="CFF">#REF!</definedName>
    <definedName name="CFPS">#REF!</definedName>
    <definedName name="cfsat" hidden="1">{#N/A,#N/A,FALSE,"Summary";#N/A,#N/A,FALSE,"Model";#N/A,#N/A,FALSE,"Sentivity";#N/A,#N/A,FALSE,"Capital"}</definedName>
    <definedName name="channelexpens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rt1">#REF!</definedName>
    <definedName name="CHECKLIST">#REF!</definedName>
    <definedName name="cintexp">'[24]NOTES '!$F$150</definedName>
    <definedName name="cip">'[24]NOTES '!$F$112</definedName>
    <definedName name="cisco_dscnt">#REF!</definedName>
    <definedName name="CL">#REF!</definedName>
    <definedName name="CL_DEBT">#REF!</definedName>
    <definedName name="CL_PAY">#REF!</definedName>
    <definedName name="CLIENT">'[40]P001 Lead'!#REF!</definedName>
    <definedName name="CLIENT_NAME">[41]Ratio!#REF!</definedName>
    <definedName name="cnfa">[10]Assumptions!#REF!</definedName>
    <definedName name="CodeAsset">#REF!</definedName>
    <definedName name="CoInvAtl">[42]Data!#REF!</definedName>
    <definedName name="CoInvBeg1stQ">[42]Data!#REF!</definedName>
    <definedName name="CoInvBeg2ndQ">[42]Data!#REF!</definedName>
    <definedName name="CoInvCad">[42]Data!#REF!</definedName>
    <definedName name="CoInvCad2">[42]Data!#REF!</definedName>
    <definedName name="CoInvDKB">[42]Data!#REF!</definedName>
    <definedName name="CoInvGtBr">[42]Data!#REF!</definedName>
    <definedName name="CoInvHntgtn">[42]Data!#REF!</definedName>
    <definedName name="CoInvKmrt">[42]Data!#REF!</definedName>
    <definedName name="CoInvPhl">[42]Data!#REF!</definedName>
    <definedName name="CoInvTmbl">[42]Data!#REF!</definedName>
    <definedName name="CoIRDen">[42]Data!#REF!</definedName>
    <definedName name="COMMENT">[1]Input!#REF!</definedName>
    <definedName name="COMMISION">#REF!</definedName>
    <definedName name="Commission">#REF!</definedName>
    <definedName name="compans">[43]Brecomp!$A$1:$H$65536</definedName>
    <definedName name="COMPANY">#REF!</definedName>
    <definedName name="Company_Name">'[44]1. Information Requirements'!$C$1</definedName>
    <definedName name="CompensationFee">#REF!</definedName>
    <definedName name="Complex">[45]Input!$A$119:$B$129</definedName>
    <definedName name="CONBAL">#REF!</definedName>
    <definedName name="CONBAL2">#REF!</definedName>
    <definedName name="CONBALT1">#REF!</definedName>
    <definedName name="CONBALT2">#REF!</definedName>
    <definedName name="CONPNL">#REF!</definedName>
    <definedName name="CONPNLT">#REF!</definedName>
    <definedName name="Construction">"Construction"</definedName>
    <definedName name="Consumption">[34]ConsOut!$A$5:$BN$40</definedName>
    <definedName name="contb">#REF!</definedName>
    <definedName name="contp">#REF!</definedName>
    <definedName name="Copy">MATCH(0.01,[0]!End_Bal,-1)+1</definedName>
    <definedName name="cost">#REF!</definedName>
    <definedName name="cost2">#REF!</definedName>
    <definedName name="Cost3">#REF!</definedName>
    <definedName name="costact" hidden="1">{#N/A,#N/A,FALSE,"ll-inves";#N/A,#N/A,FALSE,"bgt-cf 97";#N/A,#N/A,FALSE,"bgt-pl 97"}</definedName>
    <definedName name="COSTCT">[32]Data!$J$1:$J$298</definedName>
    <definedName name="CostPerKg">[46]TonPerDay!#REF!</definedName>
    <definedName name="Cover">#REF!</definedName>
    <definedName name="COVERC">#REF!</definedName>
    <definedName name="COVERM">#REF!</definedName>
    <definedName name="COVERY">#REF!</definedName>
    <definedName name="COVERY___0">"$"</definedName>
    <definedName name="CPNMB">"1"</definedName>
    <definedName name="CPPC2001">{"'Model'!$A$1:$N$53"}</definedName>
    <definedName name="Credit_Line_O_D">#REF!</definedName>
    <definedName name="Credit_Line_S_T">#REF!</definedName>
    <definedName name="crentinc">'[24]NOTES '!$F$138</definedName>
    <definedName name="_xlnm.Criteria">#REF!</definedName>
    <definedName name="Criteria_MI">#REF!</definedName>
    <definedName name="csd" hidden="1">{#N/A,#N/A,FALSE,"ll-inves";#N/A,#N/A,FALSE,"bgt-cf 97";#N/A,#N/A,FALSE,"bgt-pl 97"}</definedName>
    <definedName name="csDesignMode">1</definedName>
    <definedName name="curliabc">'[24]NOTES '!#REF!</definedName>
    <definedName name="curliabp">'[24]NOTES '!#REF!</definedName>
    <definedName name="CURRENCY">[24]INFO!#REF!</definedName>
    <definedName name="Current">#REF!</definedName>
    <definedName name="CURVE" hidden="1">{#N/A,#N/A,FALSE,"COVER1.XLS ";#N/A,#N/A,FALSE,"RACT1.XLS";#N/A,#N/A,FALSE,"RACT2.XLS";#N/A,#N/A,FALSE,"ECCMP";#N/A,#N/A,FALSE,"WELDER.XLS"}</definedName>
    <definedName name="CurYTD_57419">[47]PL_NO!$M$29</definedName>
    <definedName name="CUSTOMER">[48]CUSTOMER!$A$1:$B$30</definedName>
    <definedName name="CUSTOMERS">[26]CUSTOMER!$A$1:$B$30</definedName>
    <definedName name="cut" hidden="1">{"'Eng (page2)'!$A$1:$D$52"}</definedName>
    <definedName name="CUTTOMER">[48]CUSTOMER!$A$1:$B$30</definedName>
    <definedName name="cv">#REF!</definedName>
    <definedName name="cx">[4]TELEPHONE!#REF!</definedName>
    <definedName name="CYEAR">[24]INFO!$B$4</definedName>
    <definedName name="d">[49]SKA!#REF!</definedName>
    <definedName name="DA0">#REF!</definedName>
    <definedName name="dakewhrleh">#REF!</definedName>
    <definedName name="DaRWk1">#REF!</definedName>
    <definedName name="DaRWk10">#REF!</definedName>
    <definedName name="DaRWk11">#REF!</definedName>
    <definedName name="DaRWk12">#REF!</definedName>
    <definedName name="DaRWk2">#REF!</definedName>
    <definedName name="DaRWk3">#REF!</definedName>
    <definedName name="DaRWk4">#REF!</definedName>
    <definedName name="DaRWk5">#REF!</definedName>
    <definedName name="DaRWk6">#REF!</definedName>
    <definedName name="DaRWk8">#REF!</definedName>
    <definedName name="DaRwk9">#REF!</definedName>
    <definedName name="Data">[28]loan!$A$18:$I$377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1">[50]Waterg!#REF!</definedName>
    <definedName name="DATA10">[50]Waterg!#REF!</definedName>
    <definedName name="DATA11">[50]Waterg!#REF!</definedName>
    <definedName name="DATA2">[51]CST1198!#REF!</definedName>
    <definedName name="DATA3">[50]Waterg!#REF!</definedName>
    <definedName name="DATA4">'[52]224140'!#REF!</definedName>
    <definedName name="Data4_B_All_Data_by_Type_Month_of_00_2000">#REF!</definedName>
    <definedName name="Data4_B_All_Data_by_Type_Month_of_01_2000">#REF!</definedName>
    <definedName name="Data4_B_All_Data_by_Type_Month_of_02_2000">#REF!</definedName>
    <definedName name="Data4_B_All_Data_by_Type_Month_of_03_2000">#REF!</definedName>
    <definedName name="Data4_B_All_Data_by_Type_Month_of_04_2000">#REF!</definedName>
    <definedName name="Data4_B_All_Data_by_Type_Month_of_06_2000">#REF!</definedName>
    <definedName name="Data4_B_All_Data_by_Type_Month_of_07_2000">#REF!</definedName>
    <definedName name="Data4_B_All_Data_by_Type_Month_of_08_2000">#REF!</definedName>
    <definedName name="Data4_B_All_Data_by_Type_Month_of_09_2000">#REF!</definedName>
    <definedName name="DATA5">[50]Waterg!#REF!</definedName>
    <definedName name="DATA6">[50]Waterg!#REF!</definedName>
    <definedName name="DATA7">[50]Waterg!#REF!</definedName>
    <definedName name="DATA8">[50]Waterg!#REF!</definedName>
    <definedName name="_xlnm.Database">#REF!</definedName>
    <definedName name="Database_MI">#REF!</definedName>
    <definedName name="DATE">#REF!</definedName>
    <definedName name="DaWk7">#REF!</definedName>
    <definedName name="dbrwk1">#REF!</definedName>
    <definedName name="dbrwk10">#REF!</definedName>
    <definedName name="dbrwk11">#REF!</definedName>
    <definedName name="dbrwk12">#REF!</definedName>
    <definedName name="dbrwk2">#REF!</definedName>
    <definedName name="dbrwk3">#REF!</definedName>
    <definedName name="dbrwk4">#REF!</definedName>
    <definedName name="dbrwk5">#REF!</definedName>
    <definedName name="dbrwk6">#REF!</definedName>
    <definedName name="dbrwk7">#REF!</definedName>
    <definedName name="dbrwk8">#REF!</definedName>
    <definedName name="dbrwk9">#REF!</definedName>
    <definedName name="DC">[10]Assumptions!#REF!</definedName>
    <definedName name="dcrwk1">#REF!</definedName>
    <definedName name="dcrwk10">#REF!</definedName>
    <definedName name="dcrwk11">#REF!</definedName>
    <definedName name="dcrwk12">#REF!</definedName>
    <definedName name="dcrwk2">#REF!</definedName>
    <definedName name="dcrwk3">#REF!</definedName>
    <definedName name="dcrwk4">#REF!</definedName>
    <definedName name="dcrwk5">#REF!</definedName>
    <definedName name="dcrwk6">#REF!</definedName>
    <definedName name="dcrwk7">#REF!</definedName>
    <definedName name="dcrwk8">#REF!</definedName>
    <definedName name="dcrwk9">#REF!</definedName>
    <definedName name="dd">{"'1561-Factory Equipments '!$A$5:$AH$196"}</definedName>
    <definedName name="ddaaaww">#REF!</definedName>
    <definedName name="ddd">IF(Loan_Amount*Interest_Rate*Loan_Years*Loan_Start&gt;0,1,0)</definedName>
    <definedName name="ddddd" hidden="1">{#N/A,#N/A,FALSE,"Aging Summary";#N/A,#N/A,FALSE,"Ratio Analysis";#N/A,#N/A,FALSE,"Test 120 Day Accts";#N/A,#N/A,FALSE,"Tickmarks"}</definedName>
    <definedName name="dddddd" hidden="1">{"'Eng (page2)'!$A$1:$D$52"}</definedName>
    <definedName name="DDOWN">#REF!</definedName>
    <definedName name="DEBT_CAP">#REF!</definedName>
    <definedName name="DEBT_EBITDA">#REF!</definedName>
    <definedName name="DEBTS">#REF!</definedName>
    <definedName name="Dec_Amt">#REF!</definedName>
    <definedName name="DelDC">#REF!</definedName>
    <definedName name="DelDm">#REF!</definedName>
    <definedName name="Deliv_d_Wood_Costs">#REF!</definedName>
    <definedName name="Delivery">#REF!</definedName>
    <definedName name="DelType">#REF!</definedName>
    <definedName name="DEPCTS">#REF!</definedName>
    <definedName name="DEPR">#REF!</definedName>
    <definedName name="deptLookup">#REF!</definedName>
    <definedName name="derg" hidden="1">#REF!</definedName>
    <definedName name="detail">#REF!</definedName>
    <definedName name="detail_hr">#REF!</definedName>
    <definedName name="dfds">[4]LAUNDRY!#REF!</definedName>
    <definedName name="dff">IF(Values_Entered,Header_Row+Number_of_Payments,Header_Row)</definedName>
    <definedName name="dgfgfd" hidden="1">{#N/A,#N/A,FALSE,"COVER.XLS";#N/A,#N/A,FALSE,"RACT1.XLS";#N/A,#N/A,FALSE,"RACT2.XLS";#N/A,#N/A,FALSE,"ECCMP";#N/A,#N/A,FALSE,"WELDER.XLS"}</definedName>
    <definedName name="Discounted_Cash_Flow">#REF!</definedName>
    <definedName name="dItemsToTest">#REF!</definedName>
    <definedName name="DIV_PD">#REF!</definedName>
    <definedName name="Divider">[27]sen!$C$8</definedName>
    <definedName name="dName">#REF!</definedName>
    <definedName name="dooe" hidden="1">{"'Eng (page2)'!$A$1:$D$52"}</definedName>
    <definedName name="dPlanningMateriality">#REF!</definedName>
    <definedName name="dProjectedBookValue">#REF!</definedName>
    <definedName name="dProjectedBookValueStratified">#REF!</definedName>
    <definedName name="dProjectedNumbersOfItems">#REF!</definedName>
    <definedName name="dProjectedNumbersOfItemsStratified">#REF!</definedName>
    <definedName name="DPS">#REF!</definedName>
    <definedName name="DR">[32]Data!$A$31:$A$32</definedName>
    <definedName name="Drilling">Scheduled_Payment+Extra_Payment</definedName>
    <definedName name="Drilling2008">Scheduled_Payment+Extra_Payment</definedName>
    <definedName name="drr">Scheduled_Payment+Extra_Payment</definedName>
    <definedName name="dSampleSize">#REF!</definedName>
    <definedName name="dsd">[5]MASSAGE!#REF!</definedName>
    <definedName name="dsds" hidden="1">{#N/A,#N/A,FALSE,"ll-inves";#N/A,#N/A,FALSE,"bgt-cf 97";#N/A,#N/A,FALSE,"bgt-pl 97"}</definedName>
    <definedName name="dssddssd" hidden="1">{#N/A,#N/A,FALSE,"ll-inves";#N/A,#N/A,FALSE,"bgt-cf 97";#N/A,#N/A,FALSE,"bgt-pl 97"}</definedName>
    <definedName name="dTotalPopulationBookValue">#REF!</definedName>
    <definedName name="dTotalProjectedBookValue">#REF!</definedName>
    <definedName name="dTotalProjectedNumbersOfItems">#REF!</definedName>
    <definedName name="dTotIndSignItems">#REF!</definedName>
    <definedName name="dumppr">#REF!</definedName>
    <definedName name="Dupont_Analysis">#REF!</definedName>
    <definedName name="DVNAM">""</definedName>
    <definedName name="DVTYP">"PRINTER"</definedName>
    <definedName name="e">#REF!</definedName>
    <definedName name="EBIT">#REF!</definedName>
    <definedName name="EBIT__Margins">#REF!</definedName>
    <definedName name="EBITDA">#REF!</definedName>
    <definedName name="EBITDA_INT">#REF!</definedName>
    <definedName name="EBITDA_MAR">#REF!</definedName>
    <definedName name="ee" hidden="1">{"'Eng (page2)'!$A$1:$D$52"}</definedName>
    <definedName name="eeee" hidden="1">{"'Eng (page2)'!$A$1:$D$52"}</definedName>
    <definedName name="effrate">[53]Data!$J$23</definedName>
    <definedName name="EmployeeMeal">[30]Manpower!$AG$65</definedName>
    <definedName name="EmployeeNumber">[37]Manpower!$J$65</definedName>
    <definedName name="End_Bal">[28]loan!$I$18:$I$377</definedName>
    <definedName name="EPS">#REF!</definedName>
    <definedName name="epti">#REF!</definedName>
    <definedName name="EQUITY">#REF!</definedName>
    <definedName name="Equity_Del_Item">[54]!Equity_Del_Item</definedName>
    <definedName name="Equity_Ins_Item">[54]!Equity_Ins_Item</definedName>
    <definedName name="ert">#REF!</definedName>
    <definedName name="eur">#REF!</definedName>
    <definedName name="EV__LASTREFTIME__">39829.3561342593</definedName>
    <definedName name="EX_EBITDA_INT">#REF!</definedName>
    <definedName name="ex_rate">8.32</definedName>
    <definedName name="EXAM1">#REF!</definedName>
    <definedName name="EXAM2">#REF!</definedName>
    <definedName name="EXATM1">#REF!</definedName>
    <definedName name="EXATM2">#REF!</definedName>
    <definedName name="EXBM1">[5]EXHIBIT_B!#REF!</definedName>
    <definedName name="EXBM1___0">"'file://ihgsamba/pathomporn/work/budget/gtr/gtr_pnl.xls'#$exhibit_b.$"</definedName>
    <definedName name="EXBM1___17">"'file:///c:/work/budget/gtr/gtr_pnl.xls'#$exhibit_b.$"</definedName>
    <definedName name="EXBM1___19">"'file:///c:/work/budget/gtr/gtr_pnl.xls'#$exhibit_b.$"</definedName>
    <definedName name="EXBM1___2">"'file:///a:/work/budget/mph/2003/2003-bud_r1.xls'#$exhibit_b.$"</definedName>
    <definedName name="EXBM1___20">"'file:///c:/work/budget/gtr/gtr_pnl.xls'#$exhibit_b.$"</definedName>
    <definedName name="EXBM1___21">"'file:///c:/work/budget/gtr/gtr_pnl.xls'#$exhibit_b.$"</definedName>
    <definedName name="EXBM1___22">"'file:///c:/work/budget/gtr/gtr_pnl.xls'#$exhibit_b.$"</definedName>
    <definedName name="EXBM1___23">"'file:///c:/work/budget/gtr/gtr_pnl.xls'#$exhibit_b.$"</definedName>
    <definedName name="EXBM1___24">"$service.$"</definedName>
    <definedName name="EXBM1___25">"'file:///c:/work/budget/gtr/gtr_pnl.xls'#$exhibit_b.$"</definedName>
    <definedName name="EXBM1___4">"$exhibit_compare.$"</definedName>
    <definedName name="EXBM1___5">"$exhibit_b.$"</definedName>
    <definedName name="EXBM2">[5]EXHIBIT_B!#REF!</definedName>
    <definedName name="EXBM2___0">"'file://ihgsamba/pathomporn/work/budget/gtr/gtr_pnl.xls'#$exhibit_b.$"</definedName>
    <definedName name="EXBM2___17">"'file:///c:/work/budget/gtr/gtr_pnl.xls'#$exhibit_b.$"</definedName>
    <definedName name="EXBM2___19">"'file:///c:/work/budget/gtr/gtr_pnl.xls'#$exhibit_b.$"</definedName>
    <definedName name="EXBM2___2">"'file:///a:/work/budget/mph/2003/2003-bud_r1.xls'#$exhibit_b.$"</definedName>
    <definedName name="EXBM2___20">"'file:///c:/work/budget/gtr/gtr_pnl.xls'#$exhibit_b.$"</definedName>
    <definedName name="EXBM2___21">"'file:///c:/work/budget/gtr/gtr_pnl.xls'#$exhibit_b.$"</definedName>
    <definedName name="EXBM2___22">"'file:///c:/work/budget/gtr/gtr_pnl.xls'#$exhibit_b.$"</definedName>
    <definedName name="EXBM2___23">"'file:///c:/work/budget/gtr/gtr_pnl.xls'#$exhibit_b.$"</definedName>
    <definedName name="EXBM2___24">"$service.$"</definedName>
    <definedName name="EXBM2___25">"'file:///c:/work/budget/gtr/gtr_pnl.xls'#$exhibit_b.$"</definedName>
    <definedName name="EXBM2___4">"$exhibit_compare.$"</definedName>
    <definedName name="EXBM2___5">"$exhibit_b.$"</definedName>
    <definedName name="EXBTM1">#REF!</definedName>
    <definedName name="EXBTM2">#REF!</definedName>
    <definedName name="EXBY1___0">"$"</definedName>
    <definedName name="EXBY2___0">"$"</definedName>
    <definedName name="EXBY2___24">"$service.$"</definedName>
    <definedName name="Excel_BuiltIn_Print_Area_18_1">#REF!</definedName>
    <definedName name="Excel_BuiltIn_Print_Area_3">'[55]CH-Bud09'!#REF!</definedName>
    <definedName name="Excel_BuiltIn_Print_Titles_26">#REF!</definedName>
    <definedName name="Excel_BuiltIn_Print_Titles_3">#REF!</definedName>
    <definedName name="Excel_BuiltIn_Print_Titles_4">#REF!</definedName>
    <definedName name="EXCEP_ITEMS">#REF!</definedName>
    <definedName name="Exch_Rate">#REF!</definedName>
    <definedName name="Exchg_rate">#REF!</definedName>
    <definedName name="Exit_cap_rate">'[27]IRR Sensitivities'!#REF!</definedName>
    <definedName name="EXP_LETTER">#REF!</definedName>
    <definedName name="expensesc">'[24]NOTES '!$F$177</definedName>
    <definedName name="EXTRA_ITEMS">#REF!</definedName>
    <definedName name="Extra_Pay">[28]loan!$E$18:$E$377</definedName>
    <definedName name="_xlnm.Extract">#REF!</definedName>
    <definedName name="Extract_MI">#REF!</definedName>
    <definedName name="f">[0]!f</definedName>
    <definedName name="FA">#REF!</definedName>
    <definedName name="FA_ASSOC">#REF!</definedName>
    <definedName name="FA_INV">#REF!</definedName>
    <definedName name="FCE">#REF!</definedName>
    <definedName name="FD_EPS">#REF!</definedName>
    <definedName name="fdfd">[4]TELEPHONE!#REF!</definedName>
    <definedName name="fdfddsg">[56]วัฒนพัฒน์!#REF!</definedName>
    <definedName name="FDSHARES">#REF!</definedName>
    <definedName name="Feb_Amt">#REF!</definedName>
    <definedName name="FER" hidden="1">{"'3121043'!$A$1:$B$3"}</definedName>
    <definedName name="ff" hidden="1">{"'Eng (page2)'!$A$1:$D$52"}</definedName>
    <definedName name="fff" hidden="1">{"'Eng (page2)'!$A$1:$D$52"}</definedName>
    <definedName name="fffeee">#REF!</definedName>
    <definedName name="ffff">#REF!</definedName>
    <definedName name="fgf">#REF!</definedName>
    <definedName name="fhn">'[57]79 นอร์ธปาร์ค 021052'!#REF!</definedName>
    <definedName name="Finish_goods">#REF!</definedName>
    <definedName name="Firm_Value_EBITDA">#REF!</definedName>
    <definedName name="Flag">'[58]Hotel Assumptions'!$N$46</definedName>
    <definedName name="FMTYP">"*STD"</definedName>
    <definedName name="FNAME">#REF!</definedName>
    <definedName name="Franci">#REF!</definedName>
    <definedName name="Free_Cash_Flows">#REF!</definedName>
    <definedName name="Full_Print">[28]loan!$A$1:$I$377</definedName>
    <definedName name="FX">'[58]Hotel Assumptions'!$N$47</definedName>
    <definedName name="FX_Rate">[59]Assumptions!$O$24</definedName>
    <definedName name="fxrates">[60]ForEx!#REF!</definedName>
    <definedName name="g">'[61]10-1 Media:10-cut'!$A$1:$IV$5</definedName>
    <definedName name="GasAllowance">[30]Manpower!$AQ$65</definedName>
    <definedName name="gbp">#REF!</definedName>
    <definedName name="GDR_EXRATE">#REF!</definedName>
    <definedName name="GEXP">#REF!</definedName>
    <definedName name="GFA">[10]Assumptions!#REF!</definedName>
    <definedName name="gg" hidden="1">{"'Eng (page2)'!$A$1:$D$52"}</definedName>
    <definedName name="ggg">#N/A</definedName>
    <definedName name="gggg">[9]!gggg</definedName>
    <definedName name="gh" hidden="1">{"'Eng (page2)'!$A$1:$D$52"}</definedName>
    <definedName name="ghuu" hidden="1">{"'Eng (page2)'!$A$1:$D$52"}</definedName>
    <definedName name="gig">'[62]SUM - Mapping'!$B$16:$R$23</definedName>
    <definedName name="GOP">#REF!</definedName>
    <definedName name="Grand_Total">#REF!</definedName>
    <definedName name="grph1">#REF!</definedName>
    <definedName name="GrphActSales">#REF!</definedName>
    <definedName name="GrphActStk">#REF!</definedName>
    <definedName name="GrphPlanSales">#REF!</definedName>
    <definedName name="GrphTgtStk">#REF!</definedName>
    <definedName name="GW">#REF!</definedName>
    <definedName name="h">[0]!h</definedName>
    <definedName name="Haarlem">#REF!</definedName>
    <definedName name="HEAD">#REF!</definedName>
    <definedName name="HEADER">[41]Ratio!#REF!</definedName>
    <definedName name="Header_Row">ROW([28]loan!$A$17:$IV$17)</definedName>
    <definedName name="HealthInsurance">[30]Manpower!$AM$65</definedName>
    <definedName name="hh">'[63]SUM - Mapping'!$B$16:$R$23</definedName>
    <definedName name="hi" hidden="1">{#N/A,#N/A,FALSE,"Aging Summary";#N/A,#N/A,FALSE,"Ratio Analysis";#N/A,#N/A,FALSE,"Test 120 Day Accts";#N/A,#N/A,FALSE,"Tickmarks"}</definedName>
    <definedName name="hijo" hidden="1">{"'Eng (page2)'!$A$1:$D$52"}</definedName>
    <definedName name="HotelName">[35]MainSetup!$B$3</definedName>
    <definedName name="Housing">#REF!</definedName>
    <definedName name="HTML_CodePage">874</definedName>
    <definedName name="HTML_Control">{"'Model'!$A$1:$N$53"}</definedName>
    <definedName name="HTML_Description">""</definedName>
    <definedName name="HTML_Email">""</definedName>
    <definedName name="HTML_Header">"Model"</definedName>
    <definedName name="HTML_LastUpdate">"31/7/01"</definedName>
    <definedName name="HTML_LineAfter">FALSE</definedName>
    <definedName name="HTML_LineBefore">FALSE</definedName>
    <definedName name="HTML_Name">"Bundit Sanguanprasert"</definedName>
    <definedName name="HTML_OBDlg2">TRUE</definedName>
    <definedName name="HTML_OBDlg3" hidden="1">TRUE</definedName>
    <definedName name="HTML_OBDlg4">TRUE</definedName>
    <definedName name="HTML_OS">0</definedName>
    <definedName name="HTML_PathFile">"C:\My Documents\TPS project\Carried Loss\SCC2.htm"</definedName>
    <definedName name="HTML_PathTemplate" hidden="1">"\\Der2\vol1\DATABANK\DOWNLOAD\HEAD6-1.HTM"</definedName>
    <definedName name="HTML_Title">"Model SCC"</definedName>
    <definedName name="i">[0]!i</definedName>
    <definedName name="IELWSALES">#REF!</definedName>
    <definedName name="IELYSALES">#REF!</definedName>
    <definedName name="IEPLANSALES">#REF!</definedName>
    <definedName name="IESP">#REF!</definedName>
    <definedName name="IFCT">#REF!</definedName>
    <definedName name="IFCT2">#REF!</definedName>
    <definedName name="iFeb">'[64]Casual Staff'!$F$62</definedName>
    <definedName name="ii" hidden="1">{"'Eng (page2)'!$A$1:$D$52"}</definedName>
    <definedName name="Income_statement">#REF!</definedName>
    <definedName name="INDEXM">#REF!</definedName>
    <definedName name="inflation">[1]Input!#REF!</definedName>
    <definedName name="INFO">#REF!</definedName>
    <definedName name="INPUT">'[65]10 yr val'!#REF!</definedName>
    <definedName name="InputPO">#REF!</definedName>
    <definedName name="Ins_Apr">'[37]Insurance&amp;Licence'!$N$40</definedName>
    <definedName name="Ins_Aug">'[37]Insurance&amp;Licence'!$R$40</definedName>
    <definedName name="Ins_Dec">'[37]Insurance&amp;Licence'!$V$40</definedName>
    <definedName name="Ins_Feb">'[37]Insurance&amp;Licence'!$L$40</definedName>
    <definedName name="Ins_Jan">'[37]Insurance&amp;Licence'!$K$40</definedName>
    <definedName name="Ins_Jul">'[37]Insurance&amp;Licence'!$Q$40</definedName>
    <definedName name="Ins_Jun">'[37]Insurance&amp;Licence'!$P$40</definedName>
    <definedName name="Ins_Mar">'[37]Insurance&amp;Licence'!$M$40</definedName>
    <definedName name="Ins_May">'[37]Insurance&amp;Licence'!$O$40</definedName>
    <definedName name="Ins_Nov">'[37]Insurance&amp;Licence'!$U$40</definedName>
    <definedName name="Ins_Oct">'[37]Insurance&amp;Licence'!$T$40</definedName>
    <definedName name="Ins_Sep">'[37]Insurance&amp;Licence'!$S$40</definedName>
    <definedName name="INST">#REF!</definedName>
    <definedName name="Install_prn">[0]!Install_prn</definedName>
    <definedName name="Install1_MM">[0]!Install1_MM</definedName>
    <definedName name="Install1_YY">[0]!Install1_YY</definedName>
    <definedName name="Int">[28]loan!$H$18:$H$377</definedName>
    <definedName name="INT_COV">#REF!</definedName>
    <definedName name="INT_EXP">#REF!</definedName>
    <definedName name="INT_INC">#REF!</definedName>
    <definedName name="int_rate">'[66]Statistics H'!#REF!</definedName>
    <definedName name="IntCal1">[0]!IntCal1</definedName>
    <definedName name="Interest_">1.02</definedName>
    <definedName name="INTEREST_Calculation">#REF!</definedName>
    <definedName name="Interest_Rate">[28]loan!$D$5</definedName>
    <definedName name="IntFreeCred">#REF!</definedName>
    <definedName name="IntroPrintArea" hidden="1">#REF!</definedName>
    <definedName name="INV_C">'[20]BALANCE SHEET '!$D$11</definedName>
    <definedName name="INV_P">'[20]BALANCE SHEET '!$C$11</definedName>
    <definedName name="Inv225N.Mich">[42]Data!#REF!</definedName>
    <definedName name="InvAtl">[42]Data!#REF!</definedName>
    <definedName name="InvBeg1stQ">[42]Data!#REF!</definedName>
    <definedName name="InvBeg2ndQ">[42]Data!#REF!</definedName>
    <definedName name="INVC">'[19]BALANCE SHEET '!$D$11</definedName>
    <definedName name="InvCad">[42]Data!#REF!</definedName>
    <definedName name="InvCad2">[42]Data!#REF!</definedName>
    <definedName name="InvCentCity">[42]Data!#REF!</definedName>
    <definedName name="InvColSq">[42]Data!#REF!</definedName>
    <definedName name="Inventory">'[67]Soi 08'!$J$4</definedName>
    <definedName name="Inventory_Turnover_RM">#REF!</definedName>
    <definedName name="investmentsc">'[24]NOTES '!$F$48</definedName>
    <definedName name="investmentsp">'[24]NOTES '!$H$48</definedName>
    <definedName name="InvFtMag">[42]Data!#REF!</definedName>
    <definedName name="InvGtBr">[42]Data!#REF!</definedName>
    <definedName name="InvHntgtn">[42]Data!#REF!</definedName>
    <definedName name="INVP">'[19]BALANCE SHEET '!$C$11</definedName>
    <definedName name="InvPhl">[42]Data!#REF!</definedName>
    <definedName name="InvPreston">[42]Data!#REF!</definedName>
    <definedName name="InvRDen">[42]Data!#REF!</definedName>
    <definedName name="InvSFHyatt">[42]Data!#REF!</definedName>
    <definedName name="InvStoneCrest">[42]Data!#REF!</definedName>
    <definedName name="INX">#REF!</definedName>
    <definedName name="iopo">{"'Model'!$A$1:$N$53"}</definedName>
    <definedName name="iPF">[68]Permanent!$J$78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39423.431724537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R">[10]Assumptions!$D$21</definedName>
    <definedName name="iService">[68]Permanent!$J$80</definedName>
    <definedName name="iSSF">[68]Permanent!$J$79</definedName>
    <definedName name="IZCL020">#REF!</definedName>
    <definedName name="j">#REF!</definedName>
    <definedName name="Jan_Amt">#REF!</definedName>
    <definedName name="JBNAM">"INTERIMATB"</definedName>
    <definedName name="JBNMB">"903226"</definedName>
    <definedName name="jfkd" hidden="1">{"'Eng (page2)'!$A$1:$D$52"}</definedName>
    <definedName name="jj" hidden="1">{"'Eng (page2)'!$A$1:$D$52"}</definedName>
    <definedName name="jkmhcd" hidden="1">{"'Eng (page2)'!$A$1:$D$52"}</definedName>
    <definedName name="jo">[0]!jo</definedName>
    <definedName name="Jul_Amt">#REF!</definedName>
    <definedName name="JUMLAH">"Rectangle 9"</definedName>
    <definedName name="Jun_Amt">#REF!</definedName>
    <definedName name="k">[49]SKA!#REF!</definedName>
    <definedName name="ked">{"'Model'!$A$1:$N$53"}</definedName>
    <definedName name="Ken">[69]J2!$U$17</definedName>
    <definedName name="Key_assumptions">#REF!</definedName>
    <definedName name="kh">#REF!</definedName>
    <definedName name="kie" hidden="1">{"'Eng (page2)'!$A$1:$D$52"}</definedName>
    <definedName name="kk" hidden="1">{"'Eng (page2)'!$A$1:$D$52"}</definedName>
    <definedName name="kkk">#N/A</definedName>
    <definedName name="klk" hidden="1">{"'Eng (page2)'!$A$1:$D$52"}</definedName>
    <definedName name="KLO" hidden="1">{"'Eng (page2)'!$A$1:$D$52"}</definedName>
    <definedName name="ko" hidden="1">{#N/A,#N/A,FALSE,"Aging Summary";#N/A,#N/A,FALSE,"Ratio Analysis";#N/A,#N/A,FALSE,"Test 120 Day Accts";#N/A,#N/A,FALSE,"Tickmarks"}</definedName>
    <definedName name="kp" hidden="1">{"'Eng (page2)'!$A$1:$D$52"}</definedName>
    <definedName name="kskk" hidden="1">{#N/A,#N/A,FALSE,"COVER.XLS";#N/A,#N/A,FALSE,"RACT1.XLS";#N/A,#N/A,FALSE,"RACT2.XLS";#N/A,#N/A,FALSE,"ECCMP";#N/A,#N/A,FALSE,"WELDER.XLS"}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L">#REF!</definedName>
    <definedName name="Land_cost">#REF!</definedName>
    <definedName name="Last_Row">IF(Values_Entered,Header_Row+Number_of_Payments,Header_Row)</definedName>
    <definedName name="LastFridayDateAdj">'[6]Standing Data'!$C$36</definedName>
    <definedName name="LastFriDayNAVAdj">'[6]Standing Data'!$C$35</definedName>
    <definedName name="Laundry">[37]Manpower!$AR$65</definedName>
    <definedName name="LCSM_AF">[70]PL_ThisYear!#REF!</definedName>
    <definedName name="LEAD">#REF!</definedName>
    <definedName name="LEAD_2">#REF!</definedName>
    <definedName name="lemg" hidden="1">#REF!</definedName>
    <definedName name="li8ii">#REF!</definedName>
    <definedName name="LIBC">'[20]BALANCE SHEET '!$D$23:$D$24</definedName>
    <definedName name="LIBCC">'[19]BALANCE SHEET '!$D$23:$D$24</definedName>
    <definedName name="LIBP">'[20]BALANCE SHEET '!$C$23:$C$24</definedName>
    <definedName name="LIBPP">'[19]BALANCE SHEET '!$C$23:$C$24</definedName>
    <definedName name="Lic_Apr">'[37]Insurance&amp;Licence'!$N$41</definedName>
    <definedName name="Lic_Aug">'[37]Insurance&amp;Licence'!$R$41</definedName>
    <definedName name="Lic_Dec">'[37]Insurance&amp;Licence'!$V$41</definedName>
    <definedName name="Lic_Feb">'[37]Insurance&amp;Licence'!$L$41</definedName>
    <definedName name="Lic_Jan">'[37]Insurance&amp;Licence'!$K$41</definedName>
    <definedName name="Lic_Jul">'[37]Insurance&amp;Licence'!$Q$41</definedName>
    <definedName name="Lic_Jun">'[37]Insurance&amp;Licence'!$P$41</definedName>
    <definedName name="Lic_Mar">'[37]Insurance&amp;Licence'!$M$41</definedName>
    <definedName name="Lic_May">'[37]Insurance&amp;Licence'!$O$41</definedName>
    <definedName name="Lic_Nov">'[37]Insurance&amp;Licence'!$U$41</definedName>
    <definedName name="Lic_Oct">'[37]Insurance&amp;Licence'!$T$41</definedName>
    <definedName name="Lic_Sep">'[37]Insurance&amp;Licence'!$S$41</definedName>
    <definedName name="Limit_Margin">0.07</definedName>
    <definedName name="lINE">#REF!</definedName>
    <definedName name="Line1">#REF!</definedName>
    <definedName name="lioooo">#REF!</definedName>
    <definedName name="ListOfSuperCriticalEquipment">#REF!</definedName>
    <definedName name="l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">#REF!</definedName>
    <definedName name="lll">#REF!</definedName>
    <definedName name="LLLL">#REF!</definedName>
    <definedName name="LOAN">#REF!</definedName>
    <definedName name="Loan_Amount">[28]loan!$D$4</definedName>
    <definedName name="Loan_Start">[28]loan!$D$7</definedName>
    <definedName name="Loan_Years">[28]loan!$D$6</definedName>
    <definedName name="loanpayc">'[24]NOTES '!$F$92</definedName>
    <definedName name="loanpayp">'[24]NOTES '!$H$92</definedName>
    <definedName name="loanrecc">'[24]NOTES '!#REF!</definedName>
    <definedName name="loanrecp">'[24]NOTES '!#REF!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LOOOO">#REF!</definedName>
    <definedName name="LOOOOO">#REF!</definedName>
    <definedName name="LOPPPP">#REF!</definedName>
    <definedName name="lp">[0]!lp</definedName>
    <definedName name="lpo" hidden="1">{#N/A,#N/A,FALSE,"Aging Summary";#N/A,#N/A,FALSE,"Ratio Analysis";#N/A,#N/A,FALSE,"Test 120 Day Accts";#N/A,#N/A,FALSE,"Tickmarks"}</definedName>
    <definedName name="lstBooks_Click">[0]!lstBooks_Click</definedName>
    <definedName name="LT_INV">#REF!</definedName>
    <definedName name="LTL">#REF!</definedName>
    <definedName name="LTL_CAP">#REF!</definedName>
    <definedName name="LTL_DEBT">#REF!</definedName>
    <definedName name="LTL_TAX">#REF!</definedName>
    <definedName name="lvl">#REF!</definedName>
    <definedName name="lvl_4">#REF!</definedName>
    <definedName name="LWSALES">#REF!</definedName>
    <definedName name="LYBin">#REF!</definedName>
    <definedName name="LYHolds">#REF!</definedName>
    <definedName name="LYNet">#REF!</definedName>
    <definedName name="LYoos">#REF!</definedName>
    <definedName name="LYReselects">#REF!</definedName>
    <definedName name="LYReturns">#REF!</definedName>
    <definedName name="LYSales">#REF!</definedName>
    <definedName name="LYTotal">#REF!</definedName>
    <definedName name="m">'[71]Sheet1 (2)'!#REF!</definedName>
    <definedName name="MA_Plng_Resp">#REF!</definedName>
    <definedName name="MACROS">#REF!</definedName>
    <definedName name="maeping">[21]!maeping</definedName>
    <definedName name="mail" localSheetId="3">#REF!</definedName>
    <definedName name="mail">#REF!</definedName>
    <definedName name="man">[25]K.Ricky!#REF!</definedName>
    <definedName name="Mar_Amt">#REF!</definedName>
    <definedName name="Margin_Analysis">#REF!</definedName>
    <definedName name="MARGINPLAN">#REF!</definedName>
    <definedName name="MARGINPROJ">#REF!</definedName>
    <definedName name="Mark2">#REF!</definedName>
    <definedName name="mat">'[39]10-1 Media:10-cut'!$A$1:$IV$5</definedName>
    <definedName name="May_Amt">#REF!</definedName>
    <definedName name="mb">1000000</definedName>
    <definedName name="MedicalExpenses">[68]Manpower!$AK$65</definedName>
    <definedName name="MENU">#REF!</definedName>
    <definedName name="MGTFEE">#REF!</definedName>
    <definedName name="mile">[72]oresreqsum!#REF!</definedName>
    <definedName name="MIN_INT">#REF!</definedName>
    <definedName name="mm">Scheduled_Payment+Extra_Payment</definedName>
    <definedName name="MML">Scheduled_Payment+Extra_Payment</definedName>
    <definedName name="mmm">#REF!</definedName>
    <definedName name="mmmmmmm">#REF!</definedName>
    <definedName name="Module1.STC">[21]!Module1.STC</definedName>
    <definedName name="Module1_STC">#N/A</definedName>
    <definedName name="Module1_STC___3">#N/A</definedName>
    <definedName name="MONTH">'[73]ช่องทาง-สะสม'!$CD$2</definedName>
    <definedName name="monthh">[74]Master!$K$2:$K$13</definedName>
    <definedName name="morakot">#REF!</definedName>
    <definedName name="mpwr">#REF!</definedName>
    <definedName name="n">{"'Model'!$A$1:$N$53"}</definedName>
    <definedName name="NAME">[24]INFO!$B$1</definedName>
    <definedName name="NameAsset">#REF!</definedName>
    <definedName name="NAV">#REF!</definedName>
    <definedName name="navarea" localSheetId="3">#REF!</definedName>
    <definedName name="navarea">#REF!</definedName>
    <definedName name="ND_EQ">#REF!</definedName>
    <definedName name="NET_DEBT">#REF!</definedName>
    <definedName name="NET_INT">#REF!</definedName>
    <definedName name="NetAssetsValueperunit">'[6]Asset &amp; Liability'!$E$50+'[6]Asset &amp; Liability'!$E$50</definedName>
    <definedName name="NEW" localSheetId="3">[36]Newspaper!#REF!</definedName>
    <definedName name="NEW">[36]Newspaper!#REF!</definedName>
    <definedName name="NEWSHRCAPITAL">#REF!</definedName>
    <definedName name="NewsPaperEng" localSheetId="3">[36]Newspaper!#REF!</definedName>
    <definedName name="NewsPaperEng">[36]Newspaper!#REF!</definedName>
    <definedName name="NewsTitle" localSheetId="3">[36]Newspaper!#REF!</definedName>
    <definedName name="NewsTitle">[36]Newspaper!#REF!</definedName>
    <definedName name="NewsTitle2" localSheetId="3">[36]Newspaper!#REF!</definedName>
    <definedName name="NewsTitle2">[36]Newspaper!#REF!</definedName>
    <definedName name="NFA">[10]Assumptions!#REF!</definedName>
    <definedName name="nilubon" hidden="1">{#N/A,#N/A,FALSE,"ll-inves";#N/A,#N/A,FALSE,"bgt-cf 97";#N/A,#N/A,FALSE,"bgt-pl 97"}</definedName>
    <definedName name="nlg">#REF!</definedName>
    <definedName name="nm">#REF!</definedName>
    <definedName name="nmn">DATE(YEAR([0]!Loan_Start),MONTH([0]!Loan_Start)+Payment_Number,DAY([0]!Loan_Start))</definedName>
    <definedName name="nn" hidden="1">{"'Eng (page2)'!$A$1:$D$52"}</definedName>
    <definedName name="nnn">#REF!</definedName>
    <definedName name="no_of_dorms">#REF!</definedName>
    <definedName name="No_of_room">#REF!</definedName>
    <definedName name="No_of_std">#REF!</definedName>
    <definedName name="NoofUnit" localSheetId="3">[36]Newspaper!#REF!</definedName>
    <definedName name="NoofUnit">[36]Newspaper!#REF!</definedName>
    <definedName name="NoOfUnits" localSheetId="3">#REF!</definedName>
    <definedName name="NoOfUnits">#REF!</definedName>
    <definedName name="Nos">#REF!</definedName>
    <definedName name="not">#REF!</definedName>
    <definedName name="NOTE">[1]Input!#REF!</definedName>
    <definedName name="NOTES">#REF!</definedName>
    <definedName name="Nov_Amt">#REF!</definedName>
    <definedName name="NOV2003_A">#REF!</definedName>
    <definedName name="NP">#REF!</definedName>
    <definedName name="NPV">#REF!</definedName>
    <definedName name="NPV_Rate">#REF!</definedName>
    <definedName name="NSProjectionMethodIndex">'[75]Non-Statistical Sampling Master'!$C$63</definedName>
    <definedName name="NSRequiredLevelOfEvidenceItems">'[75]Non-Statistical Sampling Master'!$C$50:$C$53</definedName>
    <definedName name="NSTargetedTestingItems">'[75]Two Step Revenue Testing Master'!$E$47</definedName>
    <definedName name="nuch">#REF!</definedName>
    <definedName name="Number_of_Payments">MATCH(0.01,End_Bal,-1)+1</definedName>
    <definedName name="NvsASD">"V2005-10-31"</definedName>
    <definedName name="NvsAutoDrillOk">"VN"</definedName>
    <definedName name="NvsElapsedTime">0.0120606481505092</definedName>
    <definedName name="NvsEndTime">38660.6576856481</definedName>
    <definedName name="NvsInstSpec">"%,FBASE_CURRENCY,VAUD,FCURRENCY_CD,VAUD,FMB_ORIG_LEDGER,TLEDGERS,NMAIN_LEDGERS"</definedName>
    <definedName name="NvsLayoutType">"M3"</definedName>
    <definedName name="nvsPanelEffDt">"V1999-01-01"</definedName>
    <definedName name="NvsPanelSetid">"VMBLGR"</definedName>
    <definedName name="NvsReqBU">"VMBLGR"</definedName>
    <definedName name="NvsReqBUOnly">"VY"</definedName>
    <definedName name="NvsTransLed">"VN"</definedName>
    <definedName name="NvsTreeASD">"V2005-11-04"</definedName>
    <definedName name="NvsValTbl.ACCOUNT">"GL_ACCOUNT_TBL"</definedName>
    <definedName name="NvsValTbl.BASE_CURRENCY">"CURRENCY_CD_TBL"</definedName>
    <definedName name="NvsValTbl.CURRENCY_CD">"CURRENCY_CD_TBL"</definedName>
    <definedName name="NvsValTbl.MB_ACRONYM_TYPE">"XLATTABLE"</definedName>
    <definedName name="NvsValTbl.MB_ACRONYM_VALUE">"MB_ACRONYM_TBL"</definedName>
    <definedName name="NvsValTbl.MB_SUBAC_CFLD">"MB_SUBAC_TBL"</definedName>
    <definedName name="o">[49]SKA!#REF!</definedName>
    <definedName name="OC_ENT">[34]OC_ENT!$A$4:$BN$40</definedName>
    <definedName name="OCC">#REF!</definedName>
    <definedName name="Occupancy">[34]Occupancy!$A$5:$F$36</definedName>
    <definedName name="Occupation">"Occupation"</definedName>
    <definedName name="Oct_Amt">#REF!</definedName>
    <definedName name="OH">#REF!</definedName>
    <definedName name="OHC1_6">#N/A</definedName>
    <definedName name="OHR1_6">#N/A</definedName>
    <definedName name="ok" hidden="1">{#N/A,#N/A,FALSE,"Aging Summary";#N/A,#N/A,FALSE,"Ratio Analysis";#N/A,#N/A,FALSE,"Test 120 Day Accts";#N/A,#N/A,FALSE,"Tickmarks"}</definedName>
    <definedName name="olj" hidden="1">{"'Eng (page2)'!$A$1:$D$52"}</definedName>
    <definedName name="oo" hidden="1">{"'Eng (page2)'!$A$1:$D$52"}</definedName>
    <definedName name="ooo">'[76]BALANCE SHEET '!$C$12</definedName>
    <definedName name="OPER_MARGIN">#REF!</definedName>
    <definedName name="OPER_PROFIT">#REF!</definedName>
    <definedName name="OQLIB">"QUSRSYS"</definedName>
    <definedName name="OQNAM">"SYDCUSTM2"</definedName>
    <definedName name="order">#REF!</definedName>
    <definedName name="OrgCost">[42]Data!#REF!</definedName>
    <definedName name="OTHER_ASSET">'[20]BALANCE SHEET '!$C$18</definedName>
    <definedName name="OTHER_CURRENT_ASSETS">'[20]BALANCE SHEET '!$C$12</definedName>
    <definedName name="OTHER_INC">#REF!</definedName>
    <definedName name="OTHERASSET">'[19]BALANCE SHEET '!$C$18</definedName>
    <definedName name="OtherBenerfit">#REF!</definedName>
    <definedName name="OTHERCURRENTASSETS">'[19]BALANCE SHEET '!$C$12</definedName>
    <definedName name="OWNCTS">#REF!</definedName>
    <definedName name="P" hidden="1">{"'Eng (page2)'!$A$1:$D$52"}</definedName>
    <definedName name="P_L">#REF!</definedName>
    <definedName name="P_L10">#REF!</definedName>
    <definedName name="P_L5">#REF!</definedName>
    <definedName name="pa">#REF!</definedName>
    <definedName name="page_8">#REF!</definedName>
    <definedName name="page1">#REF!</definedName>
    <definedName name="PAGE1___0">"$"</definedName>
    <definedName name="PAGE1___2">"'file:///a:/work/budget/mph/2003/2003-bud_r1.xls'#$rooms_st.$"</definedName>
    <definedName name="page2">#REF!</definedName>
    <definedName name="PAGE2___0">"$"</definedName>
    <definedName name="PAGE2___2">"'file:///a:/work/budget/mph/2003/2003-bud_r1.xls'#$rooms_st.$"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n">#REF!</definedName>
    <definedName name="parc">[43]Parc!$A$1:$H$65536</definedName>
    <definedName name="PART1">#REF!</definedName>
    <definedName name="PART2">#REF!</definedName>
    <definedName name="PATHNAME">[24]INFO!#REF!</definedName>
    <definedName name="Pay_Date">[28]loan!$B$18:$B$377</definedName>
    <definedName name="Pay_Num">[28]loan!$A$18:$A$377</definedName>
    <definedName name="Payment_Date">DATE(YEAR(Loan_Start),MONTH(Loan_Start)+Payment_Number,DAY(Loan_Start))</definedName>
    <definedName name="Payout">#REF!</definedName>
    <definedName name="PCap" hidden="1">#REF!</definedName>
    <definedName name="pcash">'[24]NOTES '!$H$62</definedName>
    <definedName name="PCDAT">"02/03/2006"</definedName>
    <definedName name="PCDT2">"20060302"</definedName>
    <definedName name="PCTIM">"10:04:35"</definedName>
    <definedName name="PctOcc">[46]TonPerDay!#REF!</definedName>
    <definedName name="Period" localSheetId="3">#REF!</definedName>
    <definedName name="Period">#REF!</definedName>
    <definedName name="PERIOD_END">[41]Ratio!#REF!</definedName>
    <definedName name="Period_Ended">'[44]1. Information Requirements'!$C$3</definedName>
    <definedName name="PERRET">#REF!</definedName>
    <definedName name="PIE">'[75]Two Step Revenue Testing Master'!$C$87</definedName>
    <definedName name="pip">'[24]NOTES '!$H$112</definedName>
    <definedName name="pl">#REF!</definedName>
    <definedName name="PL_ASSOC">#REF!</definedName>
    <definedName name="pl_bak" hidden="1">{#N/A,#N/A,FALSE,"ll-inves";#N/A,#N/A,FALSE,"bgt-cf 97";#N/A,#N/A,FALSE,"bgt-pl 97"}</definedName>
    <definedName name="PL_Exch_Rate">#REF!</definedName>
    <definedName name="ples">#REF!</definedName>
    <definedName name="plnew" hidden="1">{#N/A,#N/A,FALSE,"ll-inves";#N/A,#N/A,FALSE,"bgt-cf 97";#N/A,#N/A,FALSE,"bgt-pl 97"}</definedName>
    <definedName name="plsat" hidden="1">{#N/A,#N/A,FALSE,"ll-inves";#N/A,#N/A,FALSE,"bgt-cf 97";#N/A,#N/A,FALSE,"bgt-pl 97"}</definedName>
    <definedName name="PLstment">#REF!</definedName>
    <definedName name="PM_Apr">[37]PM!$N$132</definedName>
    <definedName name="PM_Aug">[37]PM!$R$132</definedName>
    <definedName name="PM_Dec">[37]PM!$V$132</definedName>
    <definedName name="PM_Feb">[37]PM!$L$132</definedName>
    <definedName name="PM_Jan">[37]PM!$K$132</definedName>
    <definedName name="PM_Jul">[37]PM!$Q$132</definedName>
    <definedName name="PM_Jun">[37]PM!$P$132</definedName>
    <definedName name="PM_Mar">[37]PM!$M$132</definedName>
    <definedName name="PM_May">[37]PM!$O$132</definedName>
    <definedName name="PM_Nov">[37]PM!$U$132</definedName>
    <definedName name="PM_Oct">[37]PM!$T$132</definedName>
    <definedName name="PM_Sep">[37]PM!$S$132</definedName>
    <definedName name="pnh">#REF!</definedName>
    <definedName name="po" hidden="1">{"'Eng (page2)'!$A$1:$D$52"}</definedName>
    <definedName name="poe" hidden="1">#REF!</definedName>
    <definedName name="poi">[0]!poi</definedName>
    <definedName name="poiuy" hidden="1">{#N/A,#N/A,FALSE,"Aging Summary";#N/A,#N/A,FALSE,"Ratio Analysis";#N/A,#N/A,FALSE,"Test 120 Day Accts";#N/A,#N/A,FALSE,"Tickmarks"}</definedName>
    <definedName name="pop">'[62]SUM - Mapping'!$B$2:$C$12</definedName>
    <definedName name="PortDate" localSheetId="3">#REF!</definedName>
    <definedName name="PortDate">#REF!</definedName>
    <definedName name="PortName" localSheetId="3">#REF!</definedName>
    <definedName name="PortName">#REF!</definedName>
    <definedName name="pp">#REF!</definedName>
    <definedName name="ppsppspp" hidden="1">#REF!</definedName>
    <definedName name="PPt">#REF!</definedName>
    <definedName name="PPT_Hotel">#REF!</definedName>
    <definedName name="PRDump">#REF!</definedName>
    <definedName name="PRE_EPS">#REF!</definedName>
    <definedName name="PREF_DIV">#REF!</definedName>
    <definedName name="premium">#REF!</definedName>
    <definedName name="premiumc">'[24]NOTES '!$H$76</definedName>
    <definedName name="premiump">#REF!</definedName>
    <definedName name="PREPARED_BY">[41]Ratio!#REF!</definedName>
    <definedName name="PREPARED_DATE">[41]Ratio!#REF!</definedName>
    <definedName name="PRETAX">#REF!</definedName>
    <definedName name="PREV_NETCASH">#REF!</definedName>
    <definedName name="Price">#REF!</definedName>
    <definedName name="Princ">[28]loan!$G$18:$G$377</definedName>
    <definedName name="_xlnm.Print_Area" localSheetId="0">BS_3TH!$A$1:$H$42</definedName>
    <definedName name="_xlnm.Print_Area" localSheetId="4">CF_7!$A$1:$J$42</definedName>
    <definedName name="_xlnm.Print_Area" localSheetId="3">'change T 6'!$A$1:$K$40</definedName>
    <definedName name="_xlnm.Print_Area" localSheetId="2">PL_5!$A$1:$I$42</definedName>
    <definedName name="_xlnm.Print_Area" localSheetId="1">securities_4TH!$A$1:$K$28</definedName>
    <definedName name="_xlnm.Print_Area" localSheetId="5">'T 8'!$A$1:$I$40</definedName>
    <definedName name="_xlnm.Print_Area">#REF!</definedName>
    <definedName name="PRINT_AREA_MI">#REF!</definedName>
    <definedName name="Print_Area_Reset">OFFSET(Full_Print,0,0,Last_Row)</definedName>
    <definedName name="_xlnm.Print_Titles">#REF!</definedName>
    <definedName name="Print_Titles_MI">#REF!</definedName>
    <definedName name="PRINT2">#REF!</definedName>
    <definedName name="PRIOR">" 5"</definedName>
    <definedName name="PRJE1" hidden="1">{"'Eng (page2)'!$A$1:$D$52"}</definedName>
    <definedName name="prn_report">'[77]A-Report'!$B$2:$P$55</definedName>
    <definedName name="proa" hidden="1">{#N/A,#N/A,FALSE,"Summary";#N/A,#N/A,FALSE,"Model";#N/A,#N/A,FALSE,"Sentivity";#N/A,#N/A,FALSE,"Capital"}</definedName>
    <definedName name="proac" hidden="1">{#N/A,#N/A,FALSE,"th_cf ";#N/A,#N/A,FALSE,"th_pl ";#N/A,#N/A,FALSE,"Inter_pl";#N/A,#N/A,FALSE,"Inter_cf";#N/A,#N/A,FALSE,"sup_cf";#N/A,#N/A,FALSE,"sup_pl";#N/A,#N/A,FALSE,"multi_cf ";#N/A,#N/A,FALSE,"multi_pl";#N/A,#N/A,FALSE,"Const-eng_pl+cf";#N/A,#N/A,FALSE,"conso_cf";#N/A,#N/A,FALSE,"conso_pl"}</definedName>
    <definedName name="proact" hidden="1">{#N/A,#N/A,FALSE,"ll-inves";#N/A,#N/A,FALSE,"bgt-cf 97";#N/A,#N/A,FALSE,"bgt-pl 97"}</definedName>
    <definedName name="Production">#REF!</definedName>
    <definedName name="prof">#REF!</definedName>
    <definedName name="ProfileOfTaggedInstruments___ByConstrMgr_Complex_Category">#REF!</definedName>
    <definedName name="Profit_and_Loss">#REF!</definedName>
    <definedName name="Profit_b4_Int___Tax">#REF!</definedName>
    <definedName name="PROJ">#REF!</definedName>
    <definedName name="Prop_land_cost">#REF!</definedName>
    <definedName name="ProvidentFund">[30]Manpower!$X$65</definedName>
    <definedName name="PTA_Bulk">#REF!</definedName>
    <definedName name="PTA_ISBL">#REF!</definedName>
    <definedName name="PV_CFPS">#REF!</definedName>
    <definedName name="PV_DPS">#REF!</definedName>
    <definedName name="PV_EPS">#REF!</definedName>
    <definedName name="PV_NP">#REF!</definedName>
    <definedName name="PV_PRETAX">#REF!</definedName>
    <definedName name="PYEAR">[24]INFO!$B$5</definedName>
    <definedName name="q">#REF!</definedName>
    <definedName name="QHOP30Y">#REF!</definedName>
    <definedName name="qq" hidden="1">{"'Eng (page2)'!$A$1:$D$52"}</definedName>
    <definedName name="qqq">#REF!</definedName>
    <definedName name="qqqq" hidden="1">{"'Eng (page2)'!$A$1:$D$52"}</definedName>
    <definedName name="qryEqptOrdDelyETAProfile_byConstrMgr">#REF!</definedName>
    <definedName name="qryEqptOrdPODelProfile_ByConstrMgr">#REF!</definedName>
    <definedName name="qryForEqptProfTotalDelvdFdnErnIndImp">#REF!</definedName>
    <definedName name="qrySummROSDatesFromQuery">#REF!</definedName>
    <definedName name="qryUnitForecastUtils">#REF!</definedName>
    <definedName name="quality">[78]finance!#REF!</definedName>
    <definedName name="Quarterly_Earnings">#REF!</definedName>
    <definedName name="Query1">#REF!</definedName>
    <definedName name="qw" hidden="1">{"'Eng (page2)'!$A$1:$D$52"}</definedName>
    <definedName name="R_E_PROF">#REF!</definedName>
    <definedName name="rad_dscnt">#REF!</definedName>
    <definedName name="Rate">#REF!</definedName>
    <definedName name="RawAgencyPrice">#REF!</definedName>
    <definedName name="RBData">#REF!</definedName>
    <definedName name="Re_1">#REF!</definedName>
    <definedName name="_xlnm.Recorder">#REF!</definedName>
    <definedName name="RedPer">[42]Data!#REF!</definedName>
    <definedName name="Ref_1">[79]A!#REF!</definedName>
    <definedName name="RemarkNAV2">'[6]Standing Data'!$C$29</definedName>
    <definedName name="rename" hidden="1">{#N/A,#N/A,FALSE,"Aging Summary";#N/A,#N/A,FALSE,"Ratio Analysis";#N/A,#N/A,FALSE,"Test 120 Day Accts";#N/A,#N/A,FALSE,"Tickmarks"}</definedName>
    <definedName name="Report">#REF!</definedName>
    <definedName name="ReportName" localSheetId="3">#REF!</definedName>
    <definedName name="ReportName">#REF!</definedName>
    <definedName name="res_sum" hidden="1">{#N/A,#N/A,FALSE,"COVER1.XLS ";#N/A,#N/A,FALSE,"RACT1.XLS";#N/A,#N/A,FALSE,"RACT2.XLS";#N/A,#N/A,FALSE,"ECCMP";#N/A,#N/A,FALSE,"WELDER.XLS"}</definedName>
    <definedName name="Reselects">#REF!</definedName>
    <definedName name="result">#REF!</definedName>
    <definedName name="resultc">'[24]P&amp;L'!$D$30</definedName>
    <definedName name="resultp">'[24]P&amp;L'!$F$30</definedName>
    <definedName name="retained">#REF!</definedName>
    <definedName name="retainedc">'[24]NOTES '!$H$77</definedName>
    <definedName name="retainedp">#REF!</definedName>
    <definedName name="RETURN">#REF!</definedName>
    <definedName name="Rev_Budget">[80]Linen!$F$9</definedName>
    <definedName name="Rev_Current">[80]Linen!$D$9</definedName>
    <definedName name="REVENUE">#REF!</definedName>
    <definedName name="Revenue_Area">[34]Revenue!$A$4:$BP$123</definedName>
    <definedName name="reverse">[32]Data!$A$68:$A$84</definedName>
    <definedName name="RevisedDate">[35]MainSetup!$B$6</definedName>
    <definedName name="rm_price_growth">#REF!</definedName>
    <definedName name="rnfa">[10]Assumptions!#REF!</definedName>
    <definedName name="ROAA">#REF!</definedName>
    <definedName name="ROAE">#REF!</definedName>
    <definedName name="ROCE">#REF!</definedName>
    <definedName name="ROE">#REF!</definedName>
    <definedName name="ROWNAMES">#REF!</definedName>
    <definedName name="rrrr" hidden="1">{"'Eng (page2)'!$A$1:$D$52"}</definedName>
    <definedName name="RUNYLD">#REF!</definedName>
    <definedName name="rwere" hidden="1">{#N/A,#N/A,FALSE,"COVER1.XLS ";#N/A,#N/A,FALSE,"RACT1.XLS";#N/A,#N/A,FALSE,"RACT2.XLS";#N/A,#N/A,FALSE,"ECCMP";#N/A,#N/A,FALSE,"WELDER.XLS"}</definedName>
    <definedName name="s">{"'Model'!$A$1:$N$53"}</definedName>
    <definedName name="sA" hidden="1">{"'Eng (page2)'!$A$1:$D$52"}</definedName>
    <definedName name="SAD">'[40]P001 Lead'!#REF!</definedName>
    <definedName name="Salary">[37]Manpower!$T$65</definedName>
    <definedName name="sale">[25]K.Ricky!#REF!</definedName>
    <definedName name="sale_growth">#REF!</definedName>
    <definedName name="SALE2">#REF!</definedName>
    <definedName name="SALESPLAN">#REF!</definedName>
    <definedName name="SAPBEXrevision" hidden="1">1</definedName>
    <definedName name="SAPBEXsysID" hidden="1">"PW1"</definedName>
    <definedName name="SAPBEXwbID" hidden="1">"3F5IBAYPCZ0EY3X1XDH4VXQML"</definedName>
    <definedName name="SAPCodeAA">#REF!</definedName>
    <definedName name="SAPCodeAP">#REF!</definedName>
    <definedName name="SAVEX">[21]!SAVEX</definedName>
    <definedName name="SAVEX___17">#N/A</definedName>
    <definedName name="SAVEX___20">#N/A</definedName>
    <definedName name="SAVEX___6">#N/A</definedName>
    <definedName name="SB13M">[5]SCH_B13!#REF!</definedName>
    <definedName name="SB13M___0">"'file://ihgsamba/pathomporn/work/budget/gtr/gtr_pnl.xls'#$sch_b13.$"</definedName>
    <definedName name="SB13M___17">"'file:///c:/work/budget/gtr/gtr_pnl.xls'#$sch_b13.$"</definedName>
    <definedName name="SB13M___19">"'file:///c:/work/budget/gtr/gtr_pnl.xls'#$sch_b13.$"</definedName>
    <definedName name="SB13M___2">"'file:///a:/work/budget/mph/2003/2003-bud_r1.xls'#$sch_b13.$"</definedName>
    <definedName name="SB13M___20">"'file:///c:/work/budget/gtr/gtr_pnl.xls'#$sch_b13.$"</definedName>
    <definedName name="SB13M___21">"'file:///c:/work/budget/gtr/gtr_pnl.xls'#$sch_b13.$"</definedName>
    <definedName name="SB13M___22">"'file:///c:/work/budget/gtr/gtr_pnl.xls'#$sch_b13.$"</definedName>
    <definedName name="SB13M___23">"'file:///c:/work/budget/gtr/gtr_pnl.xls'#$sch_b13.$"</definedName>
    <definedName name="SB13M___25">"'file:///c:/work/budget/gtr/gtr_pnl.xls'#$sch_b13.$"</definedName>
    <definedName name="SB13Y">#REF!</definedName>
    <definedName name="SB1AM1">#REF!</definedName>
    <definedName name="SB1AM1___0">"$"</definedName>
    <definedName name="SB1AM1___2">"'file:///a:/work/budget/mph/2003/2003-bud_r1.xls'#$rooms_st.$"</definedName>
    <definedName name="SB1AM2">#REF!</definedName>
    <definedName name="SB1AM2___0">"$"</definedName>
    <definedName name="SB1AM2___2">"'file:///a:/work/budget/mph/2003/2003-bud_r1.xls'#$rooms_st.$"</definedName>
    <definedName name="SB2M">[5]FNB!#REF!</definedName>
    <definedName name="SB2M___0">"'file://ihgsamba/pathomporn/work/budget/gtr/gtr_pnl.xls'#$fnb.$"</definedName>
    <definedName name="SB2M___17">"'file:///c:/work/budget/gtr/gtr_pnl.xls'#$fnb.$"</definedName>
    <definedName name="SB2M___19">"'file:///c:/work/budget/gtr/gtr_pnl.xls'#$fnb.$"</definedName>
    <definedName name="SB2M___2">"'file:///a:/work/budget/mph/2003/2003-bud_r1.xls'#$fnb.$"</definedName>
    <definedName name="SB2M___20">"'file:///c:/work/budget/gtr/gtr_pnl.xls'#$fnb.$"</definedName>
    <definedName name="SB2M___21">"'file:///c:/work/budget/gtr/gtr_pnl.xls'#$fnb.$"</definedName>
    <definedName name="SB2M___22">"'file:///c:/work/budget/gtr/gtr_pnl.xls'#$fnb.$"</definedName>
    <definedName name="SB2M___23">"'file:///c:/work/budget/gtr/gtr_pnl.xls'#$fnb.$"</definedName>
    <definedName name="SB2M___25">"'file:///c:/work/budget/gtr/gtr_pnl.xls'#$fnb.$"</definedName>
    <definedName name="SB41M">[5]OTHER!#REF!</definedName>
    <definedName name="SB41M___0">"'file://ihgsamba/pathomporn/work/budget/gtr/gtr_pnl.xls'#$other.$"</definedName>
    <definedName name="SB41M___17">"'file:///c:/work/budget/gtr/gtr_pnl.xls'#$other.$"</definedName>
    <definedName name="SB41M___19">"'file:///c:/work/budget/gtr/gtr_pnl.xls'#$other.$"</definedName>
    <definedName name="SB41M___2">"'file:///a:/work/budget/mph/2003/2003-bud_r1.xls'#$other.$"</definedName>
    <definedName name="SB41M___20">"'file:///c:/work/budget/gtr/gtr_pnl.xls'#$other.$"</definedName>
    <definedName name="SB41M___21">"'file:///c:/work/budget/gtr/gtr_pnl.xls'#$other.$"</definedName>
    <definedName name="SB41M___22">"'file:///c:/work/budget/gtr/gtr_pnl.xls'#$other.$"</definedName>
    <definedName name="SB41M___23">"'file:///c:/work/budget/gtr/gtr_pnl.xls'#$other.$"</definedName>
    <definedName name="SB41M___25">"'file:///c:/work/budget/gtr/gtr_pnl.xls'#$other.$"</definedName>
    <definedName name="SB4AM">[5]MASSAGE!#REF!</definedName>
    <definedName name="SB4AM___0">"'file://ihgsamba/pathomporn/work/budget/gtr/gtr_pnl.xls'#$massage.$"</definedName>
    <definedName name="SB4AM___17">"'file:///c:/work/budget/gtr/gtr_pnl.xls'#$massage.$"</definedName>
    <definedName name="SB4AM___19">"'file:///c:/work/budget/gtr/gtr_pnl.xls'#$massage.$"</definedName>
    <definedName name="SB4AM___2">"'file:///a:/work/budget/mph/2003/2003-bud_r1.xls'#$misc.$"</definedName>
    <definedName name="SB4AM___20">"'file:///c:/work/budget/gtr/gtr_pnl.xls'#$massage.$"</definedName>
    <definedName name="SB4AM___21">"'file:///c:/work/budget/gtr/gtr_pnl.xls'#$massage.$"</definedName>
    <definedName name="SB4AM___22">"'file:///c:/work/budget/gtr/gtr_pnl.xls'#$massage.$"</definedName>
    <definedName name="SB4AM___23">"'file:///c:/work/budget/gtr/gtr_pnl.xls'#$massage.$"</definedName>
    <definedName name="SB4AM___25">"'file:///c:/work/budget/gtr/gtr_pnl.xls'#$massage.$"</definedName>
    <definedName name="SB4M">[5]TELEPHONE!#REF!</definedName>
    <definedName name="SB4M___0">"'file://ihgsamba/pathomporn/work/budget/gtr/gtr_pnl.xls'#$telephone.$"</definedName>
    <definedName name="SB4M___17">"'file:///c:/work/budget/gtr/gtr_pnl.xls'#$telephone.$"</definedName>
    <definedName name="SB4M___19">"'file:///c:/work/budget/gtr/gtr_pnl.xls'#$telephone.$"</definedName>
    <definedName name="SB4M___2">"'file:///a:/work/budget/mph/2003/2003-bud_r1.xls'#$telephone.$"</definedName>
    <definedName name="SB4M___20">"'file:///c:/work/budget/gtr/gtr_pnl.xls'#$telephone.$"</definedName>
    <definedName name="SB4M___21">"'file:///c:/work/budget/gtr/gtr_pnl.xls'#$telephone.$"</definedName>
    <definedName name="SB4M___22">"'file:///c:/work/budget/gtr/gtr_pnl.xls'#$telephone.$"</definedName>
    <definedName name="SB4M___23">"'file:///c:/work/budget/gtr/gtr_pnl.xls'#$telephone.$"</definedName>
    <definedName name="SB4M___25">"'file:///c:/work/budget/gtr/gtr_pnl.xls'#$telephone.$"</definedName>
    <definedName name="SB51M">[5]AG!#REF!</definedName>
    <definedName name="SB51M___0">"'file://ihgsamba/pathomporn/work/budget/gtr/gtr_pnl.xls'#$ag.$"</definedName>
    <definedName name="SB51M___17">"'file:///c:/work/budget/gtr/gtr_pnl.xls'#$ag.$"</definedName>
    <definedName name="SB51M___19">"'file:///c:/work/budget/gtr/gtr_pnl.xls'#$ag.$"</definedName>
    <definedName name="SB51M___2">"'file:///a:/work/budget/mph/2003/2003-bud_r1.xls'#$ag.$"</definedName>
    <definedName name="SB51M___20">"'file:///c:/work/budget/gtr/gtr_pnl.xls'#$ag.$"</definedName>
    <definedName name="SB51M___21">"'file:///c:/work/budget/gtr/gtr_pnl.xls'#$ag.$"</definedName>
    <definedName name="SB51M___22">"'file:///c:/work/budget/gtr/gtr_pnl.xls'#$ag.$"</definedName>
    <definedName name="SB51M___23">"'file:///c:/work/budget/gtr/gtr_pnl.xls'#$ag.$"</definedName>
    <definedName name="SB51M___25">"'file:///c:/work/budget/gtr/gtr_pnl.xls'#$ag.$"</definedName>
    <definedName name="SB52M">[5]HR!#REF!</definedName>
    <definedName name="SB52M___0">"'file://ihgsamba/pathomporn/work/budget/gtr/gtr_pnl.xls'#$hr.$"</definedName>
    <definedName name="SB52M___17">"'file:///c:/work/budget/gtr/gtr_pnl.xls'#$hr.$"</definedName>
    <definedName name="SB52M___19">"'file:///c:/work/budget/gtr/gtr_pnl.xls'#$hr.$"</definedName>
    <definedName name="SB52M___2">"'file:///a:/work/budget/mph/2003/2003-bud_r1.xls'#$hr.$"</definedName>
    <definedName name="SB52M___20">"'file:///c:/work/budget/gtr/gtr_pnl.xls'#$hr.$"</definedName>
    <definedName name="SB52M___21">"'file:///c:/work/budget/gtr/gtr_pnl.xls'#$hr.$"</definedName>
    <definedName name="SB52M___22">"'file:///c:/work/budget/gtr/gtr_pnl.xls'#$hr.$"</definedName>
    <definedName name="SB52M___23">"'file:///c:/work/budget/gtr/gtr_pnl.xls'#$hr.$"</definedName>
    <definedName name="SB52M___25">"'file:///c:/work/budget/gtr/gtr_pnl.xls'#$hr.$"</definedName>
    <definedName name="SB53M">[5]MARKETING!#REF!</definedName>
    <definedName name="SB53M___0">"'file://ihgsamba/pathomporn/work/budget/gtr/gtr_pnl.xls'#$marketing.$"</definedName>
    <definedName name="SB53M___17">"'file:///c:/work/budget/gtr/gtr_pnl.xls'#$marketing.$"</definedName>
    <definedName name="SB53M___19">"'file:///c:/work/budget/gtr/gtr_pnl.xls'#$marketing.$"</definedName>
    <definedName name="SB53M___2">"'file:///a:/work/budget/mph/2003/2003-bud_r1.xls'#$marketing.$"</definedName>
    <definedName name="SB53M___20">"'file:///c:/work/budget/gtr/gtr_pnl.xls'#$marketing.$"</definedName>
    <definedName name="SB53M___21">"'file:///c:/work/budget/gtr/gtr_pnl.xls'#$marketing.$"</definedName>
    <definedName name="SB53M___22">"'file:///c:/work/budget/gtr/gtr_pnl.xls'#$marketing.$"</definedName>
    <definedName name="SB53M___23">"'file:///c:/work/budget/gtr/gtr_pnl.xls'#$marketing.$"</definedName>
    <definedName name="SB53M___25">"'file:///c:/work/budget/gtr/gtr_pnl.xls'#$marketing.$"</definedName>
    <definedName name="SB55M">[5]POMEC!#REF!</definedName>
    <definedName name="SB55M___0">"'file://ihgsamba/pathomporn/work/budget/gtr/gtr_pnl.xls'#$pomec.$"</definedName>
    <definedName name="SB55M___17">"'file:///c:/work/budget/gtr/gtr_pnl.xls'#$pomec.$"</definedName>
    <definedName name="SB55M___19">"'file:///c:/work/budget/gtr/gtr_pnl.xls'#$pomec.$"</definedName>
    <definedName name="SB55M___2">"'file:///a:/work/budget/mph/2003/2003-bud_r1.xls'#$pomec.$"</definedName>
    <definedName name="SB55M___20">"'file:///c:/work/budget/gtr/gtr_pnl.xls'#$pomec.$"</definedName>
    <definedName name="SB55M___21">"'file:///c:/work/budget/gtr/gtr_pnl.xls'#$pomec.$"</definedName>
    <definedName name="SB55M___22">"'file:///c:/work/budget/gtr/gtr_pnl.xls'#$pomec.$"</definedName>
    <definedName name="SB55M___23">"'file:///c:/work/budget/gtr/gtr_pnl.xls'#$pomec.$"</definedName>
    <definedName name="SB55M___25">"'file:///c:/work/budget/gtr/gtr_pnl.xls'#$pomec.$"</definedName>
    <definedName name="SB6___0">"'file://ihgsamba/pathomporn/work/budget/gtr/gtr_pnl.xls'#$laundry.$"</definedName>
    <definedName name="SB6___17">"'file:///c:/work/budget/gtr/gtr_pnl.xls'#$laundry.$"</definedName>
    <definedName name="SB6___19">"'file:///c:/work/budget/gtr/gtr_pnl.xls'#$laundry.$"</definedName>
    <definedName name="SB6___2">"'file:///a:/work/budget/mph/2003/2003-bud_r1.xls'#$laundry.$"</definedName>
    <definedName name="SB6___20">"'file:///c:/work/budget/gtr/gtr_pnl.xls'#$laundry.$"</definedName>
    <definedName name="SB6___21">"'file:///c:/work/budget/gtr/gtr_pnl.xls'#$laundry.$"</definedName>
    <definedName name="SB6___22">"'file:///c:/work/budget/gtr/gtr_pnl.xls'#$laundry.$"</definedName>
    <definedName name="SB6___23">"'file:///c:/work/budget/gtr/gtr_pnl.xls'#$laundry.$"</definedName>
    <definedName name="SB6___25">"'file:///c:/work/budget/gtr/gtr_pnl.xls'#$laundry.$"</definedName>
    <definedName name="Sc1B">[10]Scenarios!#REF!</definedName>
    <definedName name="Sc1C">[10]Scenarios!#REF!</definedName>
    <definedName name="scenario">#REF!</definedName>
    <definedName name="Sched_Pay">[28]loan!$D$18:$D$377</definedName>
    <definedName name="Scheduled_Extra_Payments">[28]loan!$D$8</definedName>
    <definedName name="Scheduled_Interest_Rate">[28]loan!$D$5</definedName>
    <definedName name="Scheduled_Monthly_Payment">[28]loan!$D$11</definedName>
    <definedName name="sd" hidden="1">{#N/A,#N/A,FALSE,"Aging Summary";#N/A,#N/A,FALSE,"Ratio Analysis";#N/A,#N/A,FALSE,"Test 120 Day Accts";#N/A,#N/A,FALSE,"Tickmarks"}</definedName>
    <definedName name="SEAT">[24]INFO!$B$2</definedName>
    <definedName name="SEL">#REF!</definedName>
    <definedName name="sell" hidden="1">{"'Eng (page2)'!$A$1:$D$52"}</definedName>
    <definedName name="Sell_to">#REF!</definedName>
    <definedName name="SELLC1_6">#N/A</definedName>
    <definedName name="SELLR1_6">#N/A</definedName>
    <definedName name="sem">#REF!</definedName>
    <definedName name="Senstvt">#REF!</definedName>
    <definedName name="Sep_Amt">#REF!</definedName>
    <definedName name="ses">[81]Summ_Y!#REF!</definedName>
    <definedName name="sfsdf">#REF!</definedName>
    <definedName name="SHARES">#REF!</definedName>
    <definedName name="show11">'[6]Net asset value'!$G$56</definedName>
    <definedName name="signi2" hidden="1">{#N/A,#N/A,FALSE,"Summary";#N/A,#N/A,FALSE,"Model";#N/A,#N/A,FALSE,"Sentivity";#N/A,#N/A,FALSE,"Capital"}</definedName>
    <definedName name="sles" hidden="1">{#N/A,#N/A,FALSE,"COVER.XLS";#N/A,#N/A,FALSE,"RACT1.XLS";#N/A,#N/A,FALSE,"RACT2.XLS";#N/A,#N/A,FALSE,"ECCMP";#N/A,#N/A,FALSE,"WELDER.XLS"}</definedName>
    <definedName name="SocialSecurityFund">[30]Manpower!$AC$65</definedName>
    <definedName name="software" hidden="1">{"'Eng (page2)'!$A$1:$D$52"}</definedName>
    <definedName name="son">#REF!</definedName>
    <definedName name="Sort" hidden="1">#REF!</definedName>
    <definedName name="Sp_2">#REF!</definedName>
    <definedName name="Sp_Item">#REF!</definedName>
    <definedName name="Sp_Total">#REF!</definedName>
    <definedName name="SPDAT">"02/03/2006"</definedName>
    <definedName name="SPDT2">"20060302"</definedName>
    <definedName name="Spec">[82]BS!#REF!</definedName>
    <definedName name="Specail">[32]Data!#REF!</definedName>
    <definedName name="SpecailGL">[32]Data!#REF!</definedName>
    <definedName name="Special">[32]Data!#REF!</definedName>
    <definedName name="SpecialGLL">[83]Data!$I$2:$I$20</definedName>
    <definedName name="SPNAM">"QPRINT"</definedName>
    <definedName name="SPNMB">"1"</definedName>
    <definedName name="SPTIM">"095955"</definedName>
    <definedName name="ss" hidden="1">{"'Eng (page2)'!$A$1:$D$52"}</definedName>
    <definedName name="ssfds">Scheduled_Payment+Extra_Payment</definedName>
    <definedName name="sss" hidden="1">{"'Eng (page2)'!$A$1:$D$52"}</definedName>
    <definedName name="stamp" hidden="1">{"'Eng (page2)'!$A$1:$D$52"}</definedName>
    <definedName name="STATE">"*SAVED"</definedName>
    <definedName name="STC2___16">#N/A</definedName>
    <definedName name="STC2___20">#N/A</definedName>
    <definedName name="STC2___21">#N/A</definedName>
    <definedName name="STC2___24">#N/A</definedName>
    <definedName name="STC2___4">#N/A</definedName>
    <definedName name="STC2___5">#N/A</definedName>
    <definedName name="STC2___6">#N/A</definedName>
    <definedName name="StdPer">[42]Data!#REF!</definedName>
    <definedName name="suda">#REF!</definedName>
    <definedName name="sum">#REF!</definedName>
    <definedName name="SUM_BFREP">#REF!</definedName>
    <definedName name="SUM_BREA">#REF!</definedName>
    <definedName name="SUM_BREH">#REF!</definedName>
    <definedName name="SUM_BREMA">#REF!</definedName>
    <definedName name="SUM_BREP">#REF!</definedName>
    <definedName name="SUM_EC_OWN">#REF!</definedName>
    <definedName name="sum_hr">#REF!</definedName>
    <definedName name="SUM_LPS">#REF!</definedName>
    <definedName name="t">#REF!</definedName>
    <definedName name="TA">#REF!</definedName>
    <definedName name="Table1">#REF!</definedName>
    <definedName name="Target">#REF!</definedName>
    <definedName name="Target1">#REF!</definedName>
    <definedName name="Tatal">'[84]BS ATTACH'!#REF!</definedName>
    <definedName name="TAX">#REF!</definedName>
    <definedName name="TAX_CALCULATION">#REF!</definedName>
    <definedName name="TAX_RATE">#REF!</definedName>
    <definedName name="taxpayc">'[24]NOTES '!$F$120</definedName>
    <definedName name="taxpayp">'[24]NOTES '!$H$120</definedName>
    <definedName name="TCCCLMilan" hidden="1">#REF!</definedName>
    <definedName name="tcoact" hidden="1">{#N/A,#N/A,FALSE,"ll-inves";#N/A,#N/A,FALSE,"bgt-cf 97";#N/A,#N/A,FALSE,"bgt-pl 97"}</definedName>
    <definedName name="tcostact" hidden="1">{#N/A,#N/A,FALSE,"Summary";#N/A,#N/A,FALSE,"Model";#N/A,#N/A,FALSE,"Sentivity";#N/A,#N/A,FALSE,"Capital"}</definedName>
    <definedName name="TE">'[40]P001 Lead'!#REF!</definedName>
    <definedName name="TemplatePrintArea">#REF!</definedName>
    <definedName name="Terminal_growth">'[27]IRR Sensitivities'!#REF!</definedName>
    <definedName name="test" hidden="1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HKEY">#REF!</definedName>
    <definedName name="TESTKEYS">#REF!</definedName>
    <definedName name="testkeys1">#REF!</definedName>
    <definedName name="TESTVKEY">#REF!</definedName>
    <definedName name="TextRefCopyRangeCount">20</definedName>
    <definedName name="TFAC">'[20]BALANCE SHEET '!$D$15</definedName>
    <definedName name="TFACC">'[19]BALANCE SHEET '!$D$15</definedName>
    <definedName name="The_accompanying">#REF!</definedName>
    <definedName name="timing">#REF!</definedName>
    <definedName name="TIT">#REF!</definedName>
    <definedName name="TM1REBUILDOPTION">1</definedName>
    <definedName name="TOT">#REF!</definedName>
    <definedName name="TOTAL">#REF!</definedName>
    <definedName name="TOTAL_CASH__INFLOW">#REF!</definedName>
    <definedName name="Total_cost">#REF!</definedName>
    <definedName name="TOTAL_FIXED_ASSETS">'[20]BALANCE SHEET '!$C$15</definedName>
    <definedName name="Total_Interest">[28]loan!$D$15</definedName>
    <definedName name="Total_Pay">[28]loan!$F$18:$F$377</definedName>
    <definedName name="Total_Payment">Scheduled_Payment+Extra_Payment</definedName>
    <definedName name="Total_Staff">#REF!</definedName>
    <definedName name="TOTALAE">'[85]BS ATTACH'!#REF!</definedName>
    <definedName name="TOTALAP">'[85]BS ATTACH'!#REF!</definedName>
    <definedName name="totalap1">'[86]BS ATTACH'!#REF!</definedName>
    <definedName name="totalap2">'[86]BS ATTACH'!#REF!</definedName>
    <definedName name="totalapp">'[87]BS ATTACH'!#REF!</definedName>
    <definedName name="TOTALFIXEDASSETS">'[19]BALANCE SHEET '!$C$15</definedName>
    <definedName name="TOTALOA">'[85]BS ATTACH'!#REF!</definedName>
    <definedName name="TOTALOL">'[85]BS ATTACH'!#REF!</definedName>
    <definedName name="TotalYear">#REF!</definedName>
    <definedName name="TotCoInv1stQ">[42]Data!#REF!</definedName>
    <definedName name="TotInv1stQ">[42]Data!#REF!</definedName>
    <definedName name="TOTPG">"12"</definedName>
    <definedName name="TOTREV">#REF!</definedName>
    <definedName name="tr" hidden="1">{#N/A,#N/A,FALSE,"COVER.XLS";#N/A,#N/A,FALSE,"RACT1.XLS";#N/A,#N/A,FALSE,"RACT2.XLS";#N/A,#N/A,FALSE,"ECCMP";#N/A,#N/A,FALSE,"WELDER.XLS"}</definedName>
    <definedName name="traffic">#REF!</definedName>
    <definedName name="Transfer_PC">[88]วัฒนพัฒน์!#REF!</definedName>
    <definedName name="tre4r564t" hidden="1">{"'Eng (page2)'!$A$1:$D$52"}</definedName>
    <definedName name="TREND">#REF!</definedName>
    <definedName name="TRENDT">#REF!</definedName>
    <definedName name="try">[89]InputPO_Del!#REF!</definedName>
    <definedName name="TTDesiredLevelOfEvidenceItems">'[75]Global Data'!$B$92:$B$95</definedName>
    <definedName name="ttl_dscnt">#REF!</definedName>
    <definedName name="tun">{"'Model'!$A$1:$N$53"}</definedName>
    <definedName name="Turnover_B_down">#REF!</definedName>
    <definedName name="Turnover_Cost_Brkdown">#REF!</definedName>
    <definedName name="TwoStepMisstatementIdentified">'[75]Two Step Revenue Testing Master'!$C$85</definedName>
    <definedName name="TwoStepTolerableEstMisstmtCalc">'[75]Two Step Revenue Testing Master'!$T$45</definedName>
    <definedName name="tx_roll_cy">#REF!</definedName>
    <definedName name="tx_roll_cy_1">#REF!</definedName>
    <definedName name="tx_roll_py">#REF!</definedName>
    <definedName name="tx_roll_py_1">#REF!</definedName>
    <definedName name="TYPE_INV">[90]GIVTR00P!$AJ$3:$AM$960</definedName>
    <definedName name="TYPEAP">[83]Data!$A$39:$A$41</definedName>
    <definedName name="Typeexp">[77]Company!$F$1</definedName>
    <definedName name="U" hidden="1">{"'Eng (page2)'!$A$1:$D$52"}</definedName>
    <definedName name="ujj" hidden="1">{"'Eng (page2)'!$A$1:$D$52"}</definedName>
    <definedName name="Unit">[91]BOQ!$J$3</definedName>
    <definedName name="unit_price_growth">#REF!</definedName>
    <definedName name="unnamed">#REF!</definedName>
    <definedName name="unnamed_4">#REF!</definedName>
    <definedName name="unreal">#REF!</definedName>
    <definedName name="Unrealized">#REF!</definedName>
    <definedName name="Uor" hidden="1">{"'Eng (page2)'!$A$1:$D$52"}</definedName>
    <definedName name="USDAT">"BXG320C"</definedName>
    <definedName name="USNAM">"RESHMAS"</definedName>
    <definedName name="uu" hidden="1">{"'Eng (page2)'!$A$1:$D$52"}</definedName>
    <definedName name="uuuu">#REF!</definedName>
    <definedName name="V" hidden="1">{"'Eng (page2)'!$A$1:$D$52"}</definedName>
    <definedName name="vacant">"Vacant"</definedName>
    <definedName name="ValDate">[92]Summary!$E$15</definedName>
    <definedName name="validate_Equity_Data">[54]Sheet1!validate_Equity_Data</definedName>
    <definedName name="VALUATION">#REF!</definedName>
    <definedName name="Value_1">#REF!</definedName>
    <definedName name="Value_Statistics">#REF!</definedName>
    <definedName name="Values_Entered">IF(Loan_Amount*Interest_Rate*Loan_Years*Loan_Start&gt;0,1,0)</definedName>
    <definedName name="vare" hidden="1">#REF!</definedName>
    <definedName name="VAT">[83]Data!$A$10:$A$17</definedName>
    <definedName name="vcd" hidden="1">{#N/A,#N/A,FALSE,"Summary";#N/A,#N/A,FALSE,"Model";#N/A,#N/A,FALSE,"Sentivity";#N/A,#N/A,FALSE,"Capital"}</definedName>
    <definedName name="Vendor">[83]Data!$B$1:$B$65536</definedName>
    <definedName name="VET">#REF!</definedName>
    <definedName name="vvv">Scheduled_Payment+Extra_Payment</definedName>
    <definedName name="vxcvc">[12]ROOMS_ST!#REF!</definedName>
    <definedName name="w">#REF!</definedName>
    <definedName name="Waiting">"Picture 1"</definedName>
    <definedName name="WARDen">[42]Data!#REF!</definedName>
    <definedName name="wat">[69]J1!$L$10</definedName>
    <definedName name="WAvgAtl">[42]Data!#REF!</definedName>
    <definedName name="WAvgCad">[42]Data!#REF!</definedName>
    <definedName name="WAvgCad2">[42]Data!#REF!</definedName>
    <definedName name="WAvgCo">[42]Data!#REF!</definedName>
    <definedName name="WAvgCoInv">[42]Data!#REF!</definedName>
    <definedName name="WAvgDKB">[42]Data!#REF!</definedName>
    <definedName name="WAvgGtBr">[42]Data!#REF!</definedName>
    <definedName name="WAvgHntgtn">[42]Data!#REF!</definedName>
    <definedName name="WAvgInv">[42]Data!#REF!</definedName>
    <definedName name="WAvgKmrt">[42]Data!#REF!</definedName>
    <definedName name="WAvgPhl">[42]Data!#REF!</definedName>
    <definedName name="WAvgTmbl">[42]Data!#REF!</definedName>
    <definedName name="WCoAtl">[42]Data!#REF!</definedName>
    <definedName name="WCoCad">[42]Data!#REF!</definedName>
    <definedName name="WCoCad2">[42]Data!#REF!</definedName>
    <definedName name="WCoCCR">[42]Data!#REF!</definedName>
    <definedName name="WCoDKB">[42]Data!#REF!</definedName>
    <definedName name="WCoGtBr">[42]Data!#REF!</definedName>
    <definedName name="WCoHntgtn">[42]Data!#REF!</definedName>
    <definedName name="WCoIRDen">[42]Data!#REF!</definedName>
    <definedName name="WCoKMR">[42]Data!#REF!</definedName>
    <definedName name="WCoKmrt">[42]Data!#REF!</definedName>
    <definedName name="WCoPhl">[42]Data!#REF!</definedName>
    <definedName name="WCoTmbl">[42]Data!#REF!</definedName>
    <definedName name="weee" hidden="1">{"'Eng (page2)'!$A$1:$D$52"}</definedName>
    <definedName name="WH">[83]Data!$A$19:$A$25</definedName>
    <definedName name="WInvCCR">[42]Data!#REF!</definedName>
    <definedName name="WInvKMR">[42]Data!#REF!</definedName>
    <definedName name="work">OFFSET(Full_Print,0,0,worst)</definedName>
    <definedName name="Work_in_process">#REF!</definedName>
    <definedName name="working">'[2]ลูกหนี้(เก่า)'!#REF!</definedName>
    <definedName name="worst">IF(Values_Entered,Header_Row+Number_of_Payments,Header_Row)</definedName>
    <definedName name="wp">#REF!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hidden="1">{#N/A,#N/A,FALSE,"17MAY";#N/A,#N/A,FALSE,"24MAY"}</definedName>
    <definedName name="wrn.2.2" hidden="1">{#N/A,#N/A,FALSE,"17MAY";#N/A,#N/A,FALSE,"24MAY"}</definedName>
    <definedName name="wrn.Aging._.and._.Trend._.Analysis." hidden="1">{#N/A,#N/A,FALSE,"Aging Summary";#N/A,#N/A,FALSE,"Ratio Analysis";#N/A,#N/A,FALSE,"Test 120 Day Accts";#N/A,#N/A,FALSE,"Tickmarks"}</definedName>
    <definedName name="wrn.Cashflow." hidden="1">{"Cashflow",#N/A,FALSE,"Rochor"}</definedName>
    <definedName name="wrn.conso." hidden="1">{#N/A,#N/A,FALSE,"th_cf ";#N/A,#N/A,FALSE,"th_pl ";#N/A,#N/A,FALSE,"Inter_pl";#N/A,#N/A,FALSE,"Inter_cf";#N/A,#N/A,FALSE,"sup_cf";#N/A,#N/A,FALSE,"sup_pl";#N/A,#N/A,FALSE,"multi_cf ";#N/A,#N/A,FALSE,"multi_pl";#N/A,#N/A,FALSE,"Const-eng_pl+cf";#N/A,#N/A,FALSE,"conso_cf";#N/A,#N/A,FALSE,"conso_pl"}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isdn." hidden="1">{#N/A,#N/A,FALSE,"Summary";#N/A,#N/A,FALSE,"Model";#N/A,#N/A,FALSE,"Sentivity";#N/A,#N/A,FALSE,"Capital"}</definedName>
    <definedName name="wrn.ll." hidden="1">{#N/A,#N/A,FALSE,"ll-inves";#N/A,#N/A,FALSE,"bgt-cf 97";#N/A,#N/A,FALSE,"bgt-pl 97"}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hidden="1">{#N/A,#N/A,FALSE,"COVER.XLS";#N/A,#N/A,FALSE,"RACT1.XLS";#N/A,#N/A,FALSE,"RACT2.XLS";#N/A,#N/A,FALSE,"ECCMP";#N/A,#N/A,FALSE,"WELDER.XLS"}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t_d_Avr_Price">#REF!</definedName>
    <definedName name="wtlky" hidden="1">#REF!</definedName>
    <definedName name="ww" hidden="1">{"'Eng (page2)'!$A$1:$D$52"}</definedName>
    <definedName name="xcvcx">#REF!</definedName>
    <definedName name="xfsh_iqp_Apr">#REF!</definedName>
    <definedName name="Xfshl_iqp_Apr">#REF!</definedName>
    <definedName name="Xfshl_iqp_Apr___5">#REF!</definedName>
    <definedName name="Xfshl_iqp_Apr___9">#REF!</definedName>
    <definedName name="xjdjkj" hidden="1">{#N/A,#N/A,FALSE,"ll-inves";#N/A,#N/A,FALSE,"bgt-cf 97";#N/A,#N/A,FALSE,"bgt-pl 97"}</definedName>
    <definedName name="Xrate">#REF!</definedName>
    <definedName name="xx">[25]K.Ricky!#REF!</definedName>
    <definedName name="XYZ">[93]DEP12!#REF!</definedName>
    <definedName name="YE">'[40]P001 Lead'!#REF!</definedName>
    <definedName name="year">'[5]HOTEL '!$B$4</definedName>
    <definedName name="Year_end">#REF!</definedName>
    <definedName name="Year97_1st2nd">#REF!</definedName>
    <definedName name="YearEnd">'[40]P001 Lead'!#REF!</definedName>
    <definedName name="yenn" hidden="1">#REF!</definedName>
    <definedName name="yy">#REF!</definedName>
    <definedName name="z">#REF!</definedName>
    <definedName name="zz" hidden="1">{"'Eng (page2)'!$A$1:$D$52"}</definedName>
    <definedName name="zzz">#REF!</definedName>
    <definedName name="zzz1">#REF!</definedName>
    <definedName name="zzz2">#REF!</definedName>
    <definedName name="あ">#REF!</definedName>
    <definedName name="เจียนแลนด์">#REF!</definedName>
    <definedName name="เผดิมชัย">#REF!</definedName>
    <definedName name="เพชรบูรณ์">#REF!</definedName>
    <definedName name="เมโทรโพล_ภูเก็ต">#REF!</definedName>
    <definedName name="เมืองเก่า">#REF!</definedName>
    <definedName name="เอ.ซี.เค_ริลตี้">#REF!</definedName>
    <definedName name="แ">#REF!</definedName>
    <definedName name="แส">#REF!</definedName>
    <definedName name="แอล">#REF!</definedName>
    <definedName name="โ4305">'[94]Raw Material'!#REF!</definedName>
    <definedName name="โฮเทลแมน">#REF!</definedName>
    <definedName name="ในประเทศ">#REF!</definedName>
    <definedName name="ไนซ์โฮเต็ล">#REF!</definedName>
    <definedName name="กกก" hidden="1">#REF!</definedName>
    <definedName name="กอ">#REF!</definedName>
    <definedName name="กำไรขาดทุน">#REF!</definedName>
    <definedName name="คอมเมอร์เชียล">#REF!</definedName>
    <definedName name="จำนวนงวด">#REF!</definedName>
    <definedName name="ช.ชนะอนันตพาณิชย์">#REF!</definedName>
    <definedName name="ชลิตลาภ">#REF!</definedName>
    <definedName name="ด">[9]!ด</definedName>
    <definedName name="ตดตามเรงรด">"Picture 165"</definedName>
    <definedName name="ทททท">#REF!</definedName>
    <definedName name="ทรัพย์สิน">#REF!</definedName>
    <definedName name="ทะเลวรรณ">#REF!</definedName>
    <definedName name="ทิพย์นคร">#REF!</definedName>
    <definedName name="ที.ซี.ซี.แคปปิตอลแลนด์">#REF!</definedName>
    <definedName name="ที.ซี.ซี.พร็อพเพอร์ตี้">#REF!</definedName>
    <definedName name="ทีซีซี_เวิลด์">#REF!</definedName>
    <definedName name="ทีซีซี_แลนด์_อินดัสเตรียล_แอนด์_โลจิสติกส์">#REF!</definedName>
    <definedName name="ทีซีซี_โฮเทลส์_กรุ๊ป">#REF!</definedName>
    <definedName name="ทีซีซี_พร็อพเพอร์ตี้_ดีเวลลอปเม้นท์__คอนเซพ_แลนด์">#REF!</definedName>
    <definedName name="ทีซีซี_พีดี_1">#REF!</definedName>
    <definedName name="ทีซีซี_พีดี_11">#REF!</definedName>
    <definedName name="ทีซีซี_พีดี_2">#REF!</definedName>
    <definedName name="ทีซีซี_พีดี_5">#REF!</definedName>
    <definedName name="ทีซีซี_พีดี_6">#REF!</definedName>
    <definedName name="ทีซีซี_พีดี_8">#REF!</definedName>
    <definedName name="ทีซีซีแลนด์_คอมเมอร์เชียล">#REF!</definedName>
    <definedName name="ทีซีซีแลนด์รีเทล">#REF!</definedName>
    <definedName name="ทีซีซีซีแอล_1">#REF!</definedName>
    <definedName name="ทีซีซีซีแอล_โฟร์">#REF!</definedName>
    <definedName name="ทีซีซีซีแอลฃมิลาน">#REF!</definedName>
    <definedName name="ที่ปรึกษา_ที.ซี.ซี.">#REF!</definedName>
    <definedName name="นครชื่น">#REF!</definedName>
    <definedName name="นนยยย">#REF!</definedName>
    <definedName name="นยยยย" hidden="1">#REF!</definedName>
    <definedName name="นอร์ธปาร์ค">'[95]79 นอร์ธปาร์ค 021052'!#REF!</definedName>
    <definedName name="น่า">#REF!</definedName>
    <definedName name="นิแ">'[95]79 นอร์ธปาร์ค 021052'!#REF!</definedName>
    <definedName name="นิมิตกาญ">#REF!</definedName>
    <definedName name="นิมิตรกาญจนบุรี">#REF!</definedName>
    <definedName name="บางนากลาส">#REF!</definedName>
    <definedName name="บางนาพัฒนกิจ">#REF!</definedName>
    <definedName name="ปป.สิ้นปี" hidden="1">#REF!</definedName>
    <definedName name="ประเภทนิตยสาร">#REF!</definedName>
    <definedName name="ผลมั่นคง">#REF!</definedName>
    <definedName name="พพพพ">'[96]SUM - Mapping'!$B$2:$C$12</definedName>
    <definedName name="พลาซ่าแอทธินี">#REF!</definedName>
    <definedName name="พลาซ่าแอทธินี_โฮเต็ล__ปท">#REF!</definedName>
    <definedName name="ฟ" hidden="1">{"'Eng (page2)'!$A$1:$D$52"}</definedName>
    <definedName name="ฟ1">#REF!</definedName>
    <definedName name="ฟ1065">#REF!</definedName>
    <definedName name="ฟ1128">#REF!</definedName>
    <definedName name="ฟฟ">#REF!</definedName>
    <definedName name="ฟฟฟ">#REF!</definedName>
    <definedName name="ฟฟหฟ">#REF!</definedName>
    <definedName name="มีเดีย_พร้อนท์">#REF!</definedName>
    <definedName name="ยกไปเครดิต">'[97]งบทดลอง - ต.ค.2547'!$H$8:$H$305</definedName>
    <definedName name="ยกไปเดบิต">'[97]งบทดลอง - ต.ค.2547'!$G$8:$G$305</definedName>
    <definedName name="ยยย">#REF!</definedName>
    <definedName name="ยูเรเซีย_โฮเทลส์แอนด์รีสอร์ทส์">#REF!</definedName>
    <definedName name="ร">{"'Model'!$A$1:$N$53"}</definedName>
    <definedName name="รรร">#REF!</definedName>
    <definedName name="รหัสบัญชี">'[97]งบทดลอง - ต.ค.2547'!$A$8:$A$305</definedName>
    <definedName name="รายเดือน">IF(Values_Entered,Header_Row+Number_of_Payments,Header_Row)</definedName>
    <definedName name="รายได้สีลม" hidden="1">{"'3121043'!$A$1:$B$3"}</definedName>
    <definedName name="รายละเอียดลูกหนี้04_2005">#REF!</definedName>
    <definedName name="รายละเอียดลูกหนี้05_2005">#REF!</definedName>
    <definedName name="รายละเอียดลูกหนี้06_2005">#REF!</definedName>
    <definedName name="รีรี">[78]finance!#REF!</definedName>
    <definedName name="วาไรตี้">#REF!</definedName>
    <definedName name="ส1117">#REF!</definedName>
    <definedName name="สมุยโฮเต็ลแอนด์รีสอร์ท">#REF!</definedName>
    <definedName name="สยามประชาคาร">#REF!</definedName>
    <definedName name="สรคค" hidden="1">#REF!</definedName>
    <definedName name="สรุปPD1">#REF!</definedName>
    <definedName name="สสกากร">#REF!</definedName>
    <definedName name="สสสสส">'[98]SUM - Mapping'!$B$16:$R$23</definedName>
    <definedName name="สิริพัฒน์เทรดดิ้ง">#REF!</definedName>
    <definedName name="สิริภักดิ์">#REF!</definedName>
    <definedName name="สุรามหาทิพย์">#REF!</definedName>
    <definedName name="หนองคาย_คันทรี_กอล์ฟคลับ">#REF!</definedName>
    <definedName name="หนี้สินและทุน">#REF!</definedName>
    <definedName name="หหกด">#REF!</definedName>
    <definedName name="อีเอสพีเอ็น_อินเตอร์ฯ">#REF!</definedName>
    <definedName name="าสสา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6" l="1"/>
  <c r="I14" i="6"/>
  <c r="I18" i="6"/>
  <c r="A1" i="5"/>
  <c r="A3" i="5"/>
  <c r="J29" i="5"/>
  <c r="A42" i="5"/>
  <c r="A1" i="4"/>
  <c r="A3" i="4"/>
  <c r="K11" i="4"/>
  <c r="I11" i="3"/>
  <c r="J19" i="5" s="1"/>
  <c r="J23" i="5" s="1"/>
  <c r="J31" i="5" s="1"/>
  <c r="J34" i="5" s="1"/>
  <c r="I22" i="3"/>
  <c r="I24" i="3"/>
  <c r="I31" i="3" s="1"/>
  <c r="I29" i="3"/>
  <c r="A42" i="3"/>
  <c r="A40" i="4" s="1"/>
  <c r="A40" i="6" s="1"/>
  <c r="A3" i="2"/>
  <c r="E15" i="2"/>
  <c r="G15" i="2"/>
  <c r="I15" i="2"/>
  <c r="E21" i="2"/>
  <c r="G21" i="2"/>
  <c r="I21" i="2"/>
  <c r="E23" i="2"/>
  <c r="G23" i="2"/>
  <c r="I23" i="2"/>
  <c r="A28" i="2"/>
  <c r="H14" i="1"/>
  <c r="H22" i="1" s="1"/>
  <c r="H20" i="1"/>
  <c r="H27" i="1" l="1"/>
  <c r="H29" i="1" s="1"/>
  <c r="H31" i="1" s="1"/>
  <c r="K17" i="4"/>
  <c r="K20" i="4" s="1"/>
</calcChain>
</file>

<file path=xl/sharedStrings.xml><?xml version="1.0" encoding="utf-8"?>
<sst xmlns="http://schemas.openxmlformats.org/spreadsheetml/2006/main" count="133" uniqueCount="111">
  <si>
    <t xml:space="preserve">งบแสดงสินทรัพย์และหนี้สิน </t>
  </si>
  <si>
    <t>ณ วันที่ 31 ธันวาคม พ.ศ. 2558</t>
  </si>
  <si>
    <t>หมายเหตุ</t>
  </si>
  <si>
    <t>บาท</t>
  </si>
  <si>
    <t>สินทรัพย์</t>
  </si>
  <si>
    <t xml:space="preserve">เงินลงทุนตามมูลค่ายุติธรรม </t>
  </si>
  <si>
    <t>(ราคาทุน ณ วันที่ 31 ธันวาคม พ.ศ. 2558 มูลค่า 20,929 ล้านบาท)</t>
  </si>
  <si>
    <t>เงินสดและรายการเทียบเท่าเงินสด</t>
  </si>
  <si>
    <t>ลูกหนี้จากสัญญาการเข้าลงทุนในรายได้ค่าความพร้อมจ่าย</t>
  </si>
  <si>
    <t>สินทรัพย์อื่น</t>
  </si>
  <si>
    <t>รวมสินทรัพย์</t>
  </si>
  <si>
    <t>หนี้สิน</t>
  </si>
  <si>
    <t>ค่าใช้จ่ายค้างจ่าย</t>
  </si>
  <si>
    <t>รวมหนี้สิน</t>
  </si>
  <si>
    <t>สินทรัพย์สุทธิ</t>
  </si>
  <si>
    <t>สินทรัพย์สุทธิ ประกอบด้วย</t>
  </si>
  <si>
    <t>ทุนที่ได้รับจากผู้ถือหน่วยลงทุน</t>
  </si>
  <si>
    <t>กำไรสะสม</t>
  </si>
  <si>
    <t>มูลค่าสินทรัพย์สุทธิต่อหน่วย (บาท)</t>
  </si>
  <si>
    <t>จำนวนหน่วยลงทุนที่จำหน่ายแล้วทั้งหมด ณ วันปลายงวด (หน่วย)</t>
  </si>
  <si>
    <t>.......................................................................                             .......................................................................</t>
  </si>
  <si>
    <t xml:space="preserve">                 ( ไพรัช มิคะเสน )                                                                         ( สุณี แนวพานิช )</t>
  </si>
  <si>
    <t xml:space="preserve">              ผู้ช่วยกรรมการผู้จัดการ                                                                      ผู้อำนวยการฝ่าย  </t>
  </si>
  <si>
    <t>งบประกอบรายละเอียดเงินลงทุน</t>
  </si>
  <si>
    <t>ราคาทุน</t>
  </si>
  <si>
    <t>มูลค่ายุติธรรม</t>
  </si>
  <si>
    <t>ร้อยละของ</t>
  </si>
  <si>
    <t>วันครบอายุ</t>
  </si>
  <si>
    <t>ประเภทเงินลงทุน</t>
  </si>
  <si>
    <t>เงินลงทุนในธุรกิจโครงสร้างพื้นฐานโรงไฟฟ้า</t>
  </si>
  <si>
    <t>เงินลงทุนในสัญญาการเข้าลงทุนในรายได้ค่าความพร้อมจ่าย</t>
  </si>
  <si>
    <t>โรงไฟฟ้าพระนครเหนือ ชุดที่ 1  การไฟฟ้าฝ่ายผลิตแห่งประเทศไทย</t>
  </si>
  <si>
    <t>โดยรายได้ค่าความพร้อมจ่าย ครอบคลุมตั้งแต่วันที่</t>
  </si>
  <si>
    <t>8 กรกฏาคม พ.ศ. 2558 จนถึงวันที่ 7 กรกฏาคม พ.ศ. 2578</t>
  </si>
  <si>
    <t>รวมเงินลงทุนในธุรกิจโครงสร้างพื้นฐานโรงไฟฟ้า</t>
  </si>
  <si>
    <t>เงินลงทุนในหลักทรัพย์</t>
  </si>
  <si>
    <t>พันธบัตรรัฐบาล</t>
  </si>
  <si>
    <t>รวมเงินลงทุนในหลักทรัพย์</t>
  </si>
  <si>
    <t>รวมเงินลงทุน</t>
  </si>
  <si>
    <t xml:space="preserve">งบกำไรขาดทุน </t>
  </si>
  <si>
    <t>สำหรับงวดตั้งแต่วันที่ 6 กรกฎาคม พ.ศ. 2558 (วันจดทะเบียนจัดตั้งกองทุน) ถึงวันที่ 31 ธันวาคม พ.ศ. 2558</t>
  </si>
  <si>
    <t>รายได้จากการลงทุน</t>
  </si>
  <si>
    <t>รายได้ดอกเบี้ยรับ</t>
  </si>
  <si>
    <t>รวมรายได้</t>
  </si>
  <si>
    <t>ค่าใช้จ่าย</t>
  </si>
  <si>
    <t>ค่าธรรมเนียมการจัดการ</t>
  </si>
  <si>
    <t>ค่าธรรมเนียมผู้ดูแลผลประโยชน์</t>
  </si>
  <si>
    <t>ค่าธรรมเนียมวิชาชีพ</t>
  </si>
  <si>
    <t>ค่าธรรมเนียมนายทะเบียน</t>
  </si>
  <si>
    <t>ค่าใช้จ่ายในการจัดตั้งกองทุน</t>
  </si>
  <si>
    <t>ค่าใช้จ่ายอื่น</t>
  </si>
  <si>
    <t>รวมค่าใช้จ่าย</t>
  </si>
  <si>
    <t>รายได้จากการลงทุนสุทธิ</t>
  </si>
  <si>
    <t>รายการกำไรจากการลงทุน</t>
  </si>
  <si>
    <t>กำไรที่ยังไม่เกิดขึ้นจากการวัดมูลค่าเงินลงทุน</t>
  </si>
  <si>
    <t>รวมรายการกำไรจากการลงทุน</t>
  </si>
  <si>
    <t>การเพิ่มขึ้นในสินทรัพย์สุทธิจากการดำเนินงาน</t>
  </si>
  <si>
    <t>งบแสดงการเปลี่ยนแปลงสินทรัพย์สุทธิ</t>
  </si>
  <si>
    <t>การเพิ่มขึ้นในสินทรัพย์สุทธิจากการดำเนินงานในระหว่างงวด</t>
  </si>
  <si>
    <t>จ่ายเงินปันผล</t>
  </si>
  <si>
    <t>สินทรัพย์สุทธิต้นงวด</t>
  </si>
  <si>
    <t>สินทรัพย์สุทธิปลายงวด</t>
  </si>
  <si>
    <t xml:space="preserve">งบกระแสเงินสด </t>
  </si>
  <si>
    <t>กระแสเงินสดจากกิจกรรมดำเนินงาน</t>
  </si>
  <si>
    <t>รายการปรับกระทบรายการเพิ่มขึ้นในสินทรัพย์สุทธิจากการดำเนินงาน</t>
  </si>
  <si>
    <t xml:space="preserve">   การตัดจำหน่ายเงินลงทุนในสัญญาการเข้าลงทุนในรายได้ค่าความพร้อมจ่าย</t>
  </si>
  <si>
    <t xml:space="preserve">   ลูกหนี้จากสัญญาการเข้าลงทุนในรายได้ค่าความพร้อมจ่ายเพิ่มขึ้น</t>
  </si>
  <si>
    <t>เงินสดสุทธิใช้ไปในกิจกรรมดำเนินงาน</t>
  </si>
  <si>
    <t>กระแสเงินสดจากกิจกรรมจัดหาเงิน</t>
  </si>
  <si>
    <t>เงินสดสุทธิได้มาจากกิจกรรมจัดหาเงิน</t>
  </si>
  <si>
    <t>เงินสดและรายการเทียบเท่าเงินสดเพิ่มขึ้น</t>
  </si>
  <si>
    <t>เงินสดและรายการเทียบเท่าเงินสด ณ วันต้นงวด</t>
  </si>
  <si>
    <t>เงินสดและรายการเทียบเท่าเงินสด ณ วันปลายงวด</t>
  </si>
  <si>
    <t>ข้อมูลผลการดำเนินงาน (ต่อหน่วย)</t>
  </si>
  <si>
    <t>มูลค่าสินทรัพย์สุทธิต้นงวด</t>
  </si>
  <si>
    <r>
      <rPr>
        <u/>
        <sz val="14"/>
        <rFont val="Angsana New"/>
        <family val="1"/>
      </rPr>
      <t>บวก</t>
    </r>
    <r>
      <rPr>
        <sz val="14"/>
        <rFont val="Angsana New"/>
        <family val="1"/>
      </rPr>
      <t xml:space="preserve"> ทุนที่ได้รับจากผู้ถือหน่วยลงทุน</t>
    </r>
  </si>
  <si>
    <t>รายได้จากกิจกรรมลงทุน</t>
  </si>
  <si>
    <t xml:space="preserve">   รายได้จากการลงทุนสุทธิ</t>
  </si>
  <si>
    <t xml:space="preserve">   รายการกำไรที่ยังไม่เกิดขึ้นจากการวัดมูลค่าเงินลงทุน</t>
  </si>
  <si>
    <t>รายได้จากกิจกรรมลงทุนทั้งสิ้น</t>
  </si>
  <si>
    <r>
      <rPr>
        <u/>
        <sz val="14"/>
        <rFont val="Angsana New"/>
        <family val="1"/>
      </rPr>
      <t>หัก</t>
    </r>
    <r>
      <rPr>
        <sz val="14"/>
        <rFont val="Angsana New"/>
        <family val="1"/>
      </rPr>
      <t xml:space="preserve"> จ่ายเงินปันผล</t>
    </r>
  </si>
  <si>
    <t>มูลค่าสินทรัพย์สุทธิปลายงวด</t>
  </si>
  <si>
    <t>อัตราส่วนการเพิ่มขึ้นในสินทรัพย์สุทธิจากการดำเนินงานต่อมูลค่าสินทรัพย์สุทธิ</t>
  </si>
  <si>
    <t>ถัวเฉลี่ยสำหรับงวด (ร้อยละ)</t>
  </si>
  <si>
    <t>อัตราส่วนทางการเงินและข้อมูลประกอบเพิ่มเติมที่สำคัญ</t>
  </si>
  <si>
    <t>อัตราส่วนของค่าใช้จ่ายรวมต่อมูลค่าสินทรัพย์สุทธิถัวเฉลี่ยระหว่างงวด (ร้อยละ)</t>
  </si>
  <si>
    <t>อัตราส่วนของรายได้จากเงินลงทุนต่อมูลค่าสินทรัพย์สุทธิถัวเฉลี่ยระหว่างงวด (ร้อยละ)</t>
  </si>
  <si>
    <t>การเพิ่มขึ้นของทุนที่ได้รับจากผู้ถือหน่วยลงทุน</t>
  </si>
  <si>
    <t>จำนวน 2,085,500,000 หน่วย มูลค่าหน่วยละ 10.0000 บาท</t>
  </si>
  <si>
    <t>หน่วยลงทุนที่ขายในระหว่างงวด</t>
  </si>
  <si>
    <t>การเพิ่มขึ้นของสินทรัพย์สุทธิระหว่างงวด</t>
  </si>
  <si>
    <t xml:space="preserve">   รายได้ดอกเบี้ยรอการรับรู้เพิ่มขึ้น</t>
  </si>
  <si>
    <t>มูลค่าสินทรัพย์สุทธิปลายงวด (บาท)</t>
  </si>
  <si>
    <t>มูลค่าสินทรัพย์สุทธิถัวเฉลี่ยระหว่างงวด (บาท)</t>
  </si>
  <si>
    <t>ธนาคารแห่งประเทศไทย งวดที่ 46/91/58</t>
  </si>
  <si>
    <t xml:space="preserve">ให้เป็นเงินสดสุทธิได้มาจาก (ใช้ไปใน) กิจกรรมดำเนินงาน 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</si>
  <si>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</si>
  <si>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 xml:space="preserve"> 13 ข)</t>
  </si>
  <si>
    <t>12, 13 ก)</t>
  </si>
  <si>
    <t>หมายเหตุประกอบงบการเงินในหน้า 9 ถึง 27 เป็นส่วนหนึ่งของงบการเงินนี้</t>
  </si>
  <si>
    <t>18 กุมภาพันธ์ พ.ศ. 2559</t>
  </si>
  <si>
    <t>ข้อมูลและอัตราส่วนทางการเงินที่สำคัญ</t>
  </si>
  <si>
    <t xml:space="preserve">   - การซื้อเงินลงทุนตามสัญญาการเข้าลงทุนในรายได้ค่าความพร้อมจ่าย</t>
  </si>
  <si>
    <t xml:space="preserve">   - การซื้อเงินลงทุนในหลักทรัพย์</t>
  </si>
  <si>
    <t xml:space="preserve">   - การจำหน่ายเงินลงทุนในหลักทรัพย์</t>
  </si>
  <si>
    <t xml:space="preserve">   - สินทรัพย์อื่นเพิ่มขึ้น</t>
  </si>
  <si>
    <t xml:space="preserve">   - ค่าใช้จ่ายค้างจ่ายเพิ่มขึ้น</t>
  </si>
  <si>
    <t xml:space="preserve">   - ขาดทุนจากการจำหน่ายเงินลงทุนในหลักทรัพย์</t>
  </si>
  <si>
    <t xml:space="preserve">   - รายได้ดอกเบี้ยรับ</t>
  </si>
  <si>
    <t xml:space="preserve">   - เงินสดรับจากดอกเบี้ย</t>
  </si>
  <si>
    <t xml:space="preserve">   - กำไรที่ยังไม่เกิดขึ้นจากการวัดมูลค่าเงินลงทุน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</si>
</sst>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3" formatCode="_(* #,##0.00_);_(* \(#,##0.00\);_(* &quot;-&quot;??_);_(@_)"/>
    <numFmt numFmtId="172" formatCode="#,##0;\(#,##0\);&quot;-&quot;;@"/>
    <numFmt numFmtId="173" formatCode="#,##0.00\ ;\(#,##0.00\)"/>
    <numFmt numFmtId="174" formatCode="#,##0\ ;\(#,##0\)"/>
    <numFmt numFmtId="175" formatCode="_(* #,##0_);_(* \(#,##0\);_(* &quot;-&quot;??_);_(@_)"/>
    <numFmt numFmtId="176" formatCode="#,##0.0000;\-#,##0.0000"/>
    <numFmt numFmtId="177" formatCode="#,##0.00;\(#,##0.00\);&quot;-&quot;;@"/>
    <numFmt numFmtId="178" formatCode="#,##0.0000_);\(#,##0.0000\)"/>
    <numFmt numFmtId="179" formatCode="#,##0.0000;\(#,##0.0000\);&quot;-&quot;;@"/>
    <numFmt numFmtId="180" formatCode="_(* #,##0.0000_);_(* \(#,##0.0000\);_(* &quot;-&quot;??_);_(@_)"/>
    <numFmt numFmtId="181" formatCode="_(* #,##0.00_);_(* \(#,##0.00\);_(* &quot;-&quot;_);_(@_)"/>
  </numFmts>
  <fonts count="15" x14ac:knownFonts="1">
    <font>
      <sz val="14"/>
      <name val="Cordia New"/>
      <family val="2"/>
    </font>
    <font>
      <sz val="10"/>
      <name val="Arial"/>
      <family val="2"/>
    </font>
    <font>
      <b/>
      <sz val="14"/>
      <name val="Angsana New"/>
      <family val="1"/>
    </font>
    <font>
      <sz val="14"/>
      <name val="Angsana New"/>
      <family val="1"/>
    </font>
    <font>
      <sz val="14"/>
      <name val="Cordia New"/>
      <family val="2"/>
    </font>
    <font>
      <i/>
      <sz val="14"/>
      <name val="Angsana New"/>
      <family val="1"/>
    </font>
    <font>
      <sz val="9"/>
      <name val="Times New Roman"/>
      <family val="1"/>
    </font>
    <font>
      <u/>
      <sz val="14"/>
      <name val="Angsana New"/>
      <family val="1"/>
    </font>
    <font>
      <b/>
      <u/>
      <sz val="14"/>
      <name val="Angsana New"/>
      <family val="1"/>
    </font>
    <font>
      <b/>
      <sz val="13"/>
      <name val="Angsana New"/>
      <family val="1"/>
    </font>
    <font>
      <sz val="10"/>
      <color theme="1"/>
      <name val="Arial"/>
      <family val="2"/>
    </font>
    <font>
      <sz val="14"/>
      <color theme="5"/>
      <name val="Angsana New"/>
      <family val="1"/>
    </font>
    <font>
      <sz val="14"/>
      <color rgb="FF00B0F0"/>
      <name val="Angsana New"/>
      <family val="1"/>
    </font>
    <font>
      <b/>
      <sz val="14"/>
      <color rgb="FF00B0F0"/>
      <name val="Angsana New"/>
      <family val="1"/>
    </font>
    <font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4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37" fontId="2" fillId="0" borderId="0" xfId="6" applyNumberFormat="1" applyFont="1" applyFill="1" applyAlignment="1">
      <alignment horizontal="left" vertical="center"/>
    </xf>
    <xf numFmtId="37" fontId="3" fillId="0" borderId="0" xfId="6" applyNumberFormat="1" applyFont="1" applyFill="1" applyBorder="1" applyAlignment="1">
      <alignment horizontal="center" vertical="center"/>
    </xf>
    <xf numFmtId="37" fontId="3" fillId="0" borderId="0" xfId="6" applyNumberFormat="1" applyFont="1" applyFill="1" applyAlignment="1">
      <alignment horizontal="right" vertical="center"/>
    </xf>
    <xf numFmtId="0" fontId="3" fillId="0" borderId="0" xfId="6" applyFont="1" applyFill="1" applyAlignment="1">
      <alignment vertical="center"/>
    </xf>
    <xf numFmtId="37" fontId="2" fillId="0" borderId="0" xfId="6" applyNumberFormat="1" applyFont="1" applyFill="1" applyBorder="1" applyAlignment="1">
      <alignment vertical="center"/>
    </xf>
    <xf numFmtId="37" fontId="2" fillId="0" borderId="0" xfId="6" applyNumberFormat="1" applyFont="1" applyFill="1" applyBorder="1" applyAlignment="1">
      <alignment horizontal="center" vertical="center"/>
    </xf>
    <xf numFmtId="37" fontId="2" fillId="0" borderId="1" xfId="6" applyNumberFormat="1" applyFont="1" applyFill="1" applyBorder="1" applyAlignment="1">
      <alignment vertical="center"/>
    </xf>
    <xf numFmtId="37" fontId="2" fillId="0" borderId="1" xfId="6" applyNumberFormat="1" applyFont="1" applyFill="1" applyBorder="1" applyAlignment="1">
      <alignment horizontal="center" vertical="center"/>
    </xf>
    <xf numFmtId="37" fontId="3" fillId="0" borderId="0" xfId="6" applyNumberFormat="1" applyFont="1" applyFill="1" applyAlignment="1">
      <alignment horizontal="center" vertical="center"/>
    </xf>
    <xf numFmtId="37" fontId="2" fillId="0" borderId="0" xfId="6" applyNumberFormat="1" applyFont="1" applyFill="1" applyAlignment="1">
      <alignment vertical="center"/>
    </xf>
    <xf numFmtId="37" fontId="2" fillId="0" borderId="0" xfId="6" applyNumberFormat="1" applyFont="1" applyFill="1" applyBorder="1" applyAlignment="1">
      <alignment horizontal="right" vertical="center"/>
    </xf>
    <xf numFmtId="37" fontId="3" fillId="0" borderId="0" xfId="6" applyNumberFormat="1" applyFont="1" applyFill="1" applyAlignment="1">
      <alignment vertical="center"/>
    </xf>
    <xf numFmtId="37" fontId="2" fillId="0" borderId="1" xfId="6" quotePrefix="1" applyNumberFormat="1" applyFont="1" applyFill="1" applyBorder="1" applyAlignment="1">
      <alignment horizontal="center" vertical="center"/>
    </xf>
    <xf numFmtId="37" fontId="2" fillId="0" borderId="0" xfId="6" applyNumberFormat="1" applyFont="1" applyFill="1" applyAlignment="1">
      <alignment horizontal="center" vertical="center"/>
    </xf>
    <xf numFmtId="37" fontId="2" fillId="0" borderId="1" xfId="6" applyNumberFormat="1" applyFont="1" applyFill="1" applyBorder="1" applyAlignment="1">
      <alignment horizontal="right" vertical="center"/>
    </xf>
    <xf numFmtId="37" fontId="3" fillId="0" borderId="0" xfId="0" applyNumberFormat="1" applyFont="1" applyFill="1" applyAlignment="1">
      <alignment vertical="center"/>
    </xf>
    <xf numFmtId="37" fontId="3" fillId="0" borderId="0" xfId="3" applyNumberFormat="1" applyFont="1" applyFill="1" applyAlignment="1">
      <alignment vertical="center"/>
    </xf>
    <xf numFmtId="37" fontId="3" fillId="0" borderId="0" xfId="6" applyNumberFormat="1" applyFont="1" applyFill="1" applyBorder="1" applyAlignment="1">
      <alignment vertical="center"/>
    </xf>
    <xf numFmtId="37" fontId="3" fillId="0" borderId="0" xfId="0" applyNumberFormat="1" applyFont="1" applyFill="1" applyAlignment="1">
      <alignment horizontal="left" vertical="center"/>
    </xf>
    <xf numFmtId="37" fontId="5" fillId="0" borderId="0" xfId="3" applyNumberFormat="1" applyFont="1" applyFill="1" applyAlignment="1">
      <alignment horizontal="center" vertical="center"/>
    </xf>
    <xf numFmtId="172" fontId="3" fillId="0" borderId="0" xfId="7" applyNumberFormat="1" applyFont="1" applyFill="1" applyBorder="1" applyAlignment="1">
      <alignment horizontal="center" vertical="center"/>
    </xf>
    <xf numFmtId="173" fontId="7" fillId="0" borderId="0" xfId="7" applyNumberFormat="1" applyFont="1" applyFill="1" applyBorder="1" applyAlignment="1">
      <alignment horizontal="center" vertical="center"/>
    </xf>
    <xf numFmtId="37" fontId="3" fillId="0" borderId="1" xfId="6" applyNumberFormat="1" applyFont="1" applyFill="1" applyBorder="1" applyAlignment="1">
      <alignment vertical="center"/>
    </xf>
    <xf numFmtId="37" fontId="3" fillId="0" borderId="0" xfId="3" applyNumberFormat="1" applyFont="1" applyFill="1" applyAlignment="1">
      <alignment horizontal="left" vertical="center"/>
    </xf>
    <xf numFmtId="37" fontId="3" fillId="0" borderId="0" xfId="3" applyNumberFormat="1" applyFont="1" applyFill="1" applyBorder="1" applyAlignment="1">
      <alignment horizontal="center" vertical="center"/>
    </xf>
    <xf numFmtId="174" fontId="3" fillId="0" borderId="0" xfId="7" applyNumberFormat="1" applyFont="1" applyFill="1" applyBorder="1" applyAlignment="1">
      <alignment vertical="center"/>
    </xf>
    <xf numFmtId="37" fontId="3" fillId="0" borderId="0" xfId="3" applyNumberFormat="1" applyFont="1" applyFill="1" applyBorder="1" applyAlignment="1">
      <alignment horizontal="right" vertical="center"/>
    </xf>
    <xf numFmtId="37" fontId="2" fillId="0" borderId="0" xfId="3" applyNumberFormat="1" applyFont="1" applyFill="1" applyAlignment="1">
      <alignment vertical="center"/>
    </xf>
    <xf numFmtId="37" fontId="3" fillId="0" borderId="1" xfId="3" applyNumberFormat="1" applyFont="1" applyFill="1" applyBorder="1" applyAlignment="1">
      <alignment horizontal="right" vertical="center"/>
    </xf>
    <xf numFmtId="37" fontId="3" fillId="0" borderId="1" xfId="3" applyNumberFormat="1" applyFont="1" applyFill="1" applyBorder="1" applyAlignment="1">
      <alignment vertical="center"/>
    </xf>
    <xf numFmtId="37" fontId="5" fillId="0" borderId="0" xfId="6" applyNumberFormat="1" applyFont="1" applyFill="1" applyBorder="1" applyAlignment="1">
      <alignment horizontal="center" vertical="center"/>
    </xf>
    <xf numFmtId="37" fontId="2" fillId="0" borderId="0" xfId="3" quotePrefix="1" applyNumberFormat="1" applyFont="1" applyFill="1" applyAlignment="1">
      <alignment horizontal="left" vertical="center"/>
    </xf>
    <xf numFmtId="37" fontId="2" fillId="0" borderId="0" xfId="3" applyNumberFormat="1" applyFont="1" applyFill="1" applyAlignment="1">
      <alignment horizontal="left" vertical="center"/>
    </xf>
    <xf numFmtId="37" fontId="3" fillId="0" borderId="2" xfId="3" applyNumberFormat="1" applyFont="1" applyFill="1" applyBorder="1" applyAlignment="1">
      <alignment horizontal="right" vertical="center"/>
    </xf>
    <xf numFmtId="37" fontId="2" fillId="0" borderId="0" xfId="0" applyNumberFormat="1" applyFont="1" applyFill="1" applyAlignment="1">
      <alignment horizontal="left" vertical="center"/>
    </xf>
    <xf numFmtId="37" fontId="3" fillId="0" borderId="0" xfId="3" applyNumberFormat="1" applyFont="1" applyFill="1" applyAlignment="1">
      <alignment horizontal="right" vertical="center"/>
    </xf>
    <xf numFmtId="175" fontId="3" fillId="0" borderId="0" xfId="1" applyNumberFormat="1" applyFont="1" applyFill="1" applyBorder="1" applyAlignment="1">
      <alignment horizontal="center" vertical="center"/>
    </xf>
    <xf numFmtId="175" fontId="3" fillId="0" borderId="0" xfId="1" applyNumberFormat="1" applyFont="1" applyFill="1" applyAlignment="1">
      <alignment horizontal="right" vertical="center"/>
    </xf>
    <xf numFmtId="176" fontId="3" fillId="0" borderId="0" xfId="3" applyNumberFormat="1" applyFont="1" applyFill="1" applyBorder="1" applyAlignment="1">
      <alignment horizontal="center" vertical="center"/>
    </xf>
    <xf numFmtId="176" fontId="3" fillId="0" borderId="0" xfId="3" applyNumberFormat="1" applyFont="1" applyFill="1" applyAlignment="1">
      <alignment horizontal="right" vertical="center"/>
    </xf>
    <xf numFmtId="37" fontId="3" fillId="0" borderId="0" xfId="6" applyNumberFormat="1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>
      <alignment horizontal="left" vertical="center"/>
    </xf>
    <xf numFmtId="37" fontId="3" fillId="0" borderId="0" xfId="0" applyNumberFormat="1" applyFont="1" applyFill="1" applyBorder="1" applyAlignment="1">
      <alignment horizontal="left" vertical="top"/>
    </xf>
    <xf numFmtId="37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vertical="center"/>
    </xf>
    <xf numFmtId="37" fontId="3" fillId="0" borderId="1" xfId="6" applyNumberFormat="1" applyFont="1" applyFill="1" applyBorder="1" applyAlignment="1">
      <alignment horizontal="left" vertical="center"/>
    </xf>
    <xf numFmtId="37" fontId="3" fillId="0" borderId="1" xfId="6" applyNumberFormat="1" applyFont="1" applyFill="1" applyBorder="1" applyAlignment="1">
      <alignment horizontal="center" vertical="center"/>
    </xf>
    <xf numFmtId="0" fontId="11" fillId="0" borderId="0" xfId="6" applyFont="1" applyFill="1" applyAlignment="1">
      <alignment vertical="center"/>
    </xf>
    <xf numFmtId="37" fontId="11" fillId="0" borderId="0" xfId="6" applyNumberFormat="1" applyFont="1" applyFill="1" applyBorder="1" applyAlignment="1">
      <alignment horizontal="center" vertical="center"/>
    </xf>
    <xf numFmtId="37" fontId="11" fillId="0" borderId="0" xfId="6" applyNumberFormat="1" applyFont="1" applyFill="1" applyAlignment="1">
      <alignment vertical="center"/>
    </xf>
    <xf numFmtId="0" fontId="2" fillId="0" borderId="0" xfId="4" applyFont="1" applyAlignment="1">
      <alignment vertical="top"/>
    </xf>
    <xf numFmtId="0" fontId="3" fillId="0" borderId="0" xfId="4" applyFont="1" applyAlignment="1">
      <alignment vertical="top"/>
    </xf>
    <xf numFmtId="0" fontId="3" fillId="0" borderId="0" xfId="4" applyFont="1" applyAlignment="1">
      <alignment horizontal="right" vertical="top"/>
    </xf>
    <xf numFmtId="37" fontId="2" fillId="0" borderId="1" xfId="4" applyNumberFormat="1" applyFont="1" applyBorder="1" applyAlignment="1">
      <alignment vertical="top"/>
    </xf>
    <xf numFmtId="0" fontId="2" fillId="0" borderId="1" xfId="4" applyFont="1" applyBorder="1" applyAlignment="1">
      <alignment vertical="top"/>
    </xf>
    <xf numFmtId="0" fontId="3" fillId="0" borderId="1" xfId="4" applyFont="1" applyBorder="1" applyAlignment="1">
      <alignment vertical="top"/>
    </xf>
    <xf numFmtId="0" fontId="3" fillId="0" borderId="0" xfId="0" applyFont="1"/>
    <xf numFmtId="37" fontId="2" fillId="0" borderId="0" xfId="4" applyNumberFormat="1" applyFont="1" applyBorder="1" applyAlignment="1">
      <alignment horizontal="left" vertical="top"/>
    </xf>
    <xf numFmtId="0" fontId="2" fillId="0" borderId="0" xfId="4" applyFont="1" applyBorder="1" applyAlignment="1">
      <alignment horizontal="left" vertical="top"/>
    </xf>
    <xf numFmtId="0" fontId="3" fillId="0" borderId="0" xfId="4" applyFont="1" applyBorder="1" applyAlignment="1">
      <alignment vertical="top"/>
    </xf>
    <xf numFmtId="0" fontId="2" fillId="0" borderId="0" xfId="4" applyFont="1" applyBorder="1" applyAlignment="1">
      <alignment vertical="top"/>
    </xf>
    <xf numFmtId="37" fontId="2" fillId="0" borderId="0" xfId="4" applyNumberFormat="1" applyFont="1" applyBorder="1" applyAlignment="1">
      <alignment horizontal="right" vertical="top"/>
    </xf>
    <xf numFmtId="0" fontId="8" fillId="0" borderId="0" xfId="4" applyFont="1" applyBorder="1" applyAlignment="1">
      <alignment horizontal="center" vertical="top"/>
    </xf>
    <xf numFmtId="0" fontId="7" fillId="0" borderId="0" xfId="4" applyFont="1" applyBorder="1" applyAlignment="1">
      <alignment vertical="top"/>
    </xf>
    <xf numFmtId="0" fontId="2" fillId="0" borderId="0" xfId="4" applyFont="1" applyAlignment="1">
      <alignment horizontal="right" vertical="top"/>
    </xf>
    <xf numFmtId="172" fontId="9" fillId="0" borderId="0" xfId="5" applyNumberFormat="1" applyFont="1" applyFill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0" xfId="4" applyFont="1" applyAlignment="1">
      <alignment horizontal="center" vertical="top"/>
    </xf>
    <xf numFmtId="37" fontId="2" fillId="0" borderId="1" xfId="4" applyNumberFormat="1" applyFont="1" applyBorder="1" applyAlignment="1">
      <alignment horizontal="right" vertical="top"/>
    </xf>
    <xf numFmtId="0" fontId="2" fillId="0" borderId="1" xfId="4" applyFont="1" applyBorder="1" applyAlignment="1">
      <alignment horizontal="right" vertical="top"/>
    </xf>
    <xf numFmtId="172" fontId="9" fillId="0" borderId="1" xfId="5" applyNumberFormat="1" applyFont="1" applyFill="1" applyBorder="1" applyAlignment="1">
      <alignment horizontal="right" vertical="top"/>
    </xf>
    <xf numFmtId="37" fontId="2" fillId="0" borderId="0" xfId="4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4" applyFont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4" applyFont="1" applyAlignment="1">
      <alignment horizontal="center" vertical="top"/>
    </xf>
    <xf numFmtId="37" fontId="3" fillId="0" borderId="0" xfId="4" applyNumberFormat="1" applyFont="1" applyAlignment="1">
      <alignment horizontal="centerContinuous" vertical="top"/>
    </xf>
    <xf numFmtId="0" fontId="3" fillId="0" borderId="0" xfId="4" applyFont="1" applyAlignment="1">
      <alignment horizontal="centerContinuous" vertical="top"/>
    </xf>
    <xf numFmtId="37" fontId="3" fillId="0" borderId="0" xfId="4" applyNumberFormat="1" applyFont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4" applyFont="1" applyFill="1" applyAlignment="1">
      <alignment vertical="top"/>
    </xf>
    <xf numFmtId="172" fontId="3" fillId="0" borderId="0" xfId="5" applyNumberFormat="1" applyFont="1" applyFill="1" applyBorder="1" applyAlignment="1">
      <alignment horizontal="right" vertical="center"/>
    </xf>
    <xf numFmtId="172" fontId="3" fillId="0" borderId="0" xfId="5" applyNumberFormat="1" applyFont="1" applyFill="1" applyBorder="1" applyAlignment="1">
      <alignment vertical="center"/>
    </xf>
    <xf numFmtId="172" fontId="3" fillId="0" borderId="0" xfId="8" applyNumberFormat="1" applyFont="1" applyFill="1" applyBorder="1" applyAlignment="1">
      <alignment horizontal="right" vertical="center"/>
    </xf>
    <xf numFmtId="172" fontId="3" fillId="0" borderId="1" xfId="5" applyNumberFormat="1" applyFont="1" applyFill="1" applyBorder="1" applyAlignment="1">
      <alignment horizontal="right" vertical="center"/>
    </xf>
    <xf numFmtId="177" fontId="3" fillId="0" borderId="1" xfId="8" applyNumberFormat="1" applyFont="1" applyFill="1" applyBorder="1" applyAlignment="1">
      <alignment horizontal="right" vertical="center"/>
    </xf>
    <xf numFmtId="37" fontId="3" fillId="0" borderId="0" xfId="3" applyNumberFormat="1" applyFont="1" applyAlignment="1">
      <alignment vertical="top"/>
    </xf>
    <xf numFmtId="0" fontId="3" fillId="0" borderId="0" xfId="3" applyFont="1" applyAlignment="1">
      <alignment vertical="top"/>
    </xf>
    <xf numFmtId="0" fontId="3" fillId="0" borderId="0" xfId="6" applyFont="1" applyAlignment="1">
      <alignment vertical="top"/>
    </xf>
    <xf numFmtId="37" fontId="3" fillId="0" borderId="0" xfId="4" applyNumberFormat="1" applyFont="1" applyBorder="1" applyAlignment="1">
      <alignment horizontal="right" vertical="top"/>
    </xf>
    <xf numFmtId="0" fontId="3" fillId="0" borderId="0" xfId="4" applyFont="1" applyBorder="1" applyAlignment="1">
      <alignment horizontal="right" vertical="top"/>
    </xf>
    <xf numFmtId="37" fontId="2" fillId="0" borderId="0" xfId="4" applyNumberFormat="1" applyFont="1" applyBorder="1" applyAlignment="1">
      <alignment vertical="top"/>
    </xf>
    <xf numFmtId="172" fontId="3" fillId="0" borderId="0" xfId="4" applyNumberFormat="1" applyFont="1" applyAlignment="1">
      <alignment vertical="top"/>
    </xf>
    <xf numFmtId="0" fontId="2" fillId="0" borderId="0" xfId="3" applyFont="1" applyAlignment="1">
      <alignment vertical="top"/>
    </xf>
    <xf numFmtId="37" fontId="3" fillId="0" borderId="0" xfId="4" applyNumberFormat="1" applyFont="1" applyBorder="1" applyAlignment="1">
      <alignment vertical="top"/>
    </xf>
    <xf numFmtId="172" fontId="3" fillId="0" borderId="0" xfId="4" applyNumberFormat="1" applyFont="1" applyBorder="1" applyAlignment="1">
      <alignment vertical="top"/>
    </xf>
    <xf numFmtId="0" fontId="3" fillId="0" borderId="0" xfId="4" applyFont="1" applyFill="1" applyAlignment="1">
      <alignment horizontal="center" vertical="top"/>
    </xf>
    <xf numFmtId="37" fontId="3" fillId="0" borderId="2" xfId="4" applyNumberFormat="1" applyFont="1" applyBorder="1" applyAlignment="1">
      <alignment vertical="top"/>
    </xf>
    <xf numFmtId="37" fontId="3" fillId="0" borderId="1" xfId="4" applyNumberFormat="1" applyFont="1" applyFill="1" applyBorder="1" applyAlignment="1">
      <alignment vertical="top"/>
    </xf>
    <xf numFmtId="37" fontId="3" fillId="0" borderId="0" xfId="4" applyNumberFormat="1" applyFont="1" applyAlignment="1">
      <alignment vertical="top"/>
    </xf>
    <xf numFmtId="172" fontId="3" fillId="0" borderId="0" xfId="6" applyNumberFormat="1" applyFont="1" applyFill="1" applyAlignment="1">
      <alignment horizontal="right" vertical="center"/>
    </xf>
    <xf numFmtId="0" fontId="12" fillId="0" borderId="0" xfId="6" applyFont="1" applyFill="1" applyAlignment="1">
      <alignment vertical="center"/>
    </xf>
    <xf numFmtId="0" fontId="13" fillId="0" borderId="0" xfId="6" applyFont="1" applyFill="1" applyAlignment="1">
      <alignment vertical="center"/>
    </xf>
    <xf numFmtId="0" fontId="2" fillId="0" borderId="1" xfId="6" applyFont="1" applyFill="1" applyBorder="1" applyAlignment="1">
      <alignment vertical="center"/>
    </xf>
    <xf numFmtId="0" fontId="12" fillId="0" borderId="1" xfId="6" applyFont="1" applyFill="1" applyBorder="1" applyAlignment="1">
      <alignment vertical="center"/>
    </xf>
    <xf numFmtId="172" fontId="12" fillId="0" borderId="1" xfId="6" applyNumberFormat="1" applyFont="1" applyFill="1" applyBorder="1" applyAlignment="1">
      <alignment vertical="center"/>
    </xf>
    <xf numFmtId="0" fontId="12" fillId="0" borderId="0" xfId="6" applyFont="1" applyFill="1" applyBorder="1" applyAlignment="1">
      <alignment vertical="center"/>
    </xf>
    <xf numFmtId="37" fontId="2" fillId="0" borderId="0" xfId="6" applyNumberFormat="1" applyFont="1" applyFill="1" applyBorder="1" applyAlignment="1">
      <alignment horizontal="left" vertical="center"/>
    </xf>
    <xf numFmtId="172" fontId="2" fillId="0" borderId="0" xfId="6" applyNumberFormat="1" applyFont="1" applyFill="1" applyBorder="1" applyAlignment="1">
      <alignment horizontal="left" vertical="center"/>
    </xf>
    <xf numFmtId="172" fontId="2" fillId="0" borderId="1" xfId="6" applyNumberFormat="1" applyFont="1" applyFill="1" applyBorder="1" applyAlignment="1">
      <alignment horizontal="right" vertical="center"/>
    </xf>
    <xf numFmtId="172" fontId="3" fillId="0" borderId="0" xfId="6" applyNumberFormat="1" applyFont="1" applyFill="1" applyAlignment="1">
      <alignment horizontal="center" vertical="center"/>
    </xf>
    <xf numFmtId="37" fontId="14" fillId="0" borderId="0" xfId="6" applyNumberFormat="1" applyFont="1" applyFill="1" applyAlignment="1">
      <alignment horizontal="left" vertical="center"/>
    </xf>
    <xf numFmtId="172" fontId="3" fillId="0" borderId="0" xfId="6" applyNumberFormat="1" applyFont="1" applyFill="1" applyBorder="1" applyAlignment="1">
      <alignment horizontal="right" vertical="center"/>
    </xf>
    <xf numFmtId="172" fontId="3" fillId="0" borderId="1" xfId="6" applyNumberFormat="1" applyFont="1" applyFill="1" applyBorder="1" applyAlignment="1">
      <alignment horizontal="right" vertical="center"/>
    </xf>
    <xf numFmtId="37" fontId="3" fillId="0" borderId="0" xfId="6" quotePrefix="1" applyNumberFormat="1" applyFont="1" applyFill="1" applyAlignment="1">
      <alignment horizontal="left" vertical="center"/>
    </xf>
    <xf numFmtId="0" fontId="3" fillId="0" borderId="0" xfId="7" applyFont="1" applyFill="1" applyBorder="1" applyAlignment="1">
      <alignment horizontal="center" vertical="center"/>
    </xf>
    <xf numFmtId="37" fontId="3" fillId="0" borderId="0" xfId="6" applyNumberFormat="1" applyFont="1" applyFill="1" applyAlignment="1">
      <alignment horizontal="left" vertical="center"/>
    </xf>
    <xf numFmtId="0" fontId="3" fillId="0" borderId="0" xfId="7" applyFont="1" applyFill="1" applyAlignment="1">
      <alignment horizontal="center" vertical="center"/>
    </xf>
    <xf numFmtId="172" fontId="12" fillId="0" borderId="0" xfId="6" applyNumberFormat="1" applyFont="1" applyFill="1" applyAlignment="1">
      <alignment vertical="center"/>
    </xf>
    <xf numFmtId="172" fontId="3" fillId="0" borderId="0" xfId="7" applyNumberFormat="1" applyFont="1" applyFill="1" applyAlignment="1">
      <alignment horizontal="right" vertical="center"/>
    </xf>
    <xf numFmtId="172" fontId="3" fillId="0" borderId="1" xfId="7" applyNumberFormat="1" applyFont="1" applyFill="1" applyBorder="1" applyAlignment="1">
      <alignment horizontal="right" vertical="center"/>
    </xf>
    <xf numFmtId="172" fontId="3" fillId="0" borderId="2" xfId="6" applyNumberFormat="1" applyFont="1" applyFill="1" applyBorder="1" applyAlignment="1">
      <alignment horizontal="right" vertical="center"/>
    </xf>
    <xf numFmtId="0" fontId="3" fillId="0" borderId="0" xfId="6" applyFont="1" applyFill="1" applyAlignment="1">
      <alignment horizontal="center" vertical="center"/>
    </xf>
    <xf numFmtId="0" fontId="3" fillId="0" borderId="0" xfId="6" applyFont="1" applyFill="1" applyBorder="1" applyAlignment="1">
      <alignment horizontal="center" vertical="center"/>
    </xf>
    <xf numFmtId="172" fontId="3" fillId="0" borderId="0" xfId="6" applyNumberFormat="1" applyFont="1" applyFill="1" applyAlignment="1">
      <alignment vertical="center"/>
    </xf>
    <xf numFmtId="172" fontId="3" fillId="0" borderId="1" xfId="6" applyNumberFormat="1" applyFont="1" applyFill="1" applyBorder="1" applyAlignment="1">
      <alignment vertical="center"/>
    </xf>
    <xf numFmtId="172" fontId="3" fillId="0" borderId="0" xfId="6" applyNumberFormat="1" applyFont="1" applyFill="1" applyAlignment="1">
      <alignment horizontal="left" vertical="center"/>
    </xf>
    <xf numFmtId="175" fontId="3" fillId="0" borderId="0" xfId="6" applyNumberFormat="1" applyFont="1" applyFill="1" applyBorder="1" applyAlignment="1">
      <alignment vertical="center"/>
    </xf>
    <xf numFmtId="175" fontId="2" fillId="0" borderId="0" xfId="6" applyNumberFormat="1" applyFont="1" applyFill="1" applyBorder="1" applyAlignment="1">
      <alignment vertical="center"/>
    </xf>
    <xf numFmtId="0" fontId="13" fillId="0" borderId="0" xfId="6" applyFont="1" applyFill="1" applyBorder="1" applyAlignment="1">
      <alignment vertical="center"/>
    </xf>
    <xf numFmtId="0" fontId="3" fillId="0" borderId="1" xfId="6" applyFont="1" applyFill="1" applyBorder="1" applyAlignment="1">
      <alignment vertical="center"/>
    </xf>
    <xf numFmtId="0" fontId="3" fillId="0" borderId="1" xfId="6" applyFont="1" applyFill="1" applyBorder="1" applyAlignment="1">
      <alignment horizontal="center" vertical="center"/>
    </xf>
    <xf numFmtId="0" fontId="7" fillId="0" borderId="0" xfId="6" applyNumberFormat="1" applyFont="1" applyFill="1" applyBorder="1" applyAlignment="1">
      <alignment horizontal="center" vertical="center"/>
    </xf>
    <xf numFmtId="37" fontId="7" fillId="0" borderId="0" xfId="6" applyNumberFormat="1" applyFont="1" applyFill="1" applyBorder="1" applyAlignment="1">
      <alignment horizontal="center" vertical="center"/>
    </xf>
    <xf numFmtId="172" fontId="2" fillId="0" borderId="0" xfId="6" applyNumberFormat="1" applyFont="1" applyFill="1" applyBorder="1" applyAlignment="1">
      <alignment horizontal="center" vertical="center"/>
    </xf>
    <xf numFmtId="172" fontId="3" fillId="0" borderId="0" xfId="7" applyNumberFormat="1" applyFont="1" applyFill="1" applyBorder="1" applyAlignment="1">
      <alignment horizontal="right" vertical="center"/>
    </xf>
    <xf numFmtId="41" fontId="3" fillId="0" borderId="0" xfId="6" applyNumberFormat="1" applyFont="1" applyFill="1" applyBorder="1" applyAlignment="1">
      <alignment vertical="center"/>
    </xf>
    <xf numFmtId="172" fontId="3" fillId="0" borderId="0" xfId="6" applyNumberFormat="1" applyFont="1" applyFill="1" applyBorder="1" applyAlignment="1">
      <alignment horizontal="center" vertical="center"/>
    </xf>
    <xf numFmtId="172" fontId="3" fillId="0" borderId="0" xfId="6" applyNumberFormat="1" applyFont="1" applyFill="1" applyBorder="1" applyAlignment="1">
      <alignment vertical="center"/>
    </xf>
    <xf numFmtId="0" fontId="3" fillId="0" borderId="0" xfId="6" applyFont="1" applyFill="1" applyBorder="1" applyAlignment="1">
      <alignment vertical="center"/>
    </xf>
    <xf numFmtId="37" fontId="3" fillId="0" borderId="0" xfId="6" applyNumberFormat="1" applyFont="1" applyFill="1" applyAlignment="1">
      <alignment horizontal="centerContinuous" vertical="center"/>
    </xf>
    <xf numFmtId="37" fontId="3" fillId="0" borderId="0" xfId="6" applyNumberFormat="1" applyFont="1" applyFill="1" applyBorder="1" applyAlignment="1">
      <alignment horizontal="centerContinuous" vertical="center"/>
    </xf>
    <xf numFmtId="37" fontId="2" fillId="0" borderId="0" xfId="6" applyNumberFormat="1" applyFont="1" applyFill="1" applyAlignment="1">
      <alignment horizontal="left" vertical="top"/>
    </xf>
    <xf numFmtId="0" fontId="2" fillId="0" borderId="0" xfId="6" applyNumberFormat="1" applyFont="1" applyFill="1" applyAlignment="1">
      <alignment horizontal="left" vertical="top"/>
    </xf>
    <xf numFmtId="0" fontId="3" fillId="0" borderId="0" xfId="6" applyNumberFormat="1" applyFont="1" applyFill="1" applyAlignment="1">
      <alignment horizontal="right" vertical="top"/>
    </xf>
    <xf numFmtId="0" fontId="3" fillId="0" borderId="0" xfId="6" applyNumberFormat="1" applyFont="1" applyFill="1" applyAlignment="1">
      <alignment vertical="top"/>
    </xf>
    <xf numFmtId="0" fontId="2" fillId="0" borderId="0" xfId="6" applyNumberFormat="1" applyFont="1" applyFill="1" applyAlignment="1">
      <alignment vertical="top"/>
    </xf>
    <xf numFmtId="0" fontId="3" fillId="0" borderId="0" xfId="6" applyNumberFormat="1" applyFont="1" applyFill="1" applyAlignment="1">
      <alignment horizontal="center" vertical="top"/>
    </xf>
    <xf numFmtId="0" fontId="2" fillId="0" borderId="0" xfId="6" applyNumberFormat="1" applyFont="1" applyFill="1" applyBorder="1" applyAlignment="1">
      <alignment horizontal="right" vertical="top"/>
    </xf>
    <xf numFmtId="0" fontId="2" fillId="0" borderId="1" xfId="6" applyNumberFormat="1" applyFont="1" applyFill="1" applyBorder="1" applyAlignment="1">
      <alignment horizontal="right" vertical="top"/>
    </xf>
    <xf numFmtId="172" fontId="3" fillId="0" borderId="0" xfId="7" applyNumberFormat="1" applyFont="1" applyFill="1" applyAlignment="1">
      <alignment vertical="center"/>
    </xf>
    <xf numFmtId="0" fontId="3" fillId="0" borderId="0" xfId="2" applyNumberFormat="1" applyFont="1" applyFill="1" applyAlignment="1">
      <alignment vertical="top"/>
    </xf>
    <xf numFmtId="0" fontId="3" fillId="0" borderId="0" xfId="6" applyNumberFormat="1" applyFont="1" applyFill="1" applyAlignment="1">
      <alignment horizontal="left" vertical="top"/>
    </xf>
    <xf numFmtId="37" fontId="3" fillId="0" borderId="0" xfId="6" applyNumberFormat="1" applyFont="1" applyFill="1" applyAlignment="1">
      <alignment horizontal="left" vertical="top"/>
    </xf>
    <xf numFmtId="0" fontId="3" fillId="0" borderId="0" xfId="6" applyNumberFormat="1" applyFont="1" applyFill="1" applyBorder="1" applyAlignment="1">
      <alignment vertical="top"/>
    </xf>
    <xf numFmtId="0" fontId="3" fillId="0" borderId="0" xfId="6" applyNumberFormat="1" applyFont="1" applyFill="1" applyBorder="1" applyAlignment="1">
      <alignment horizontal="center" vertical="top"/>
    </xf>
    <xf numFmtId="172" fontId="3" fillId="0" borderId="1" xfId="7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top"/>
    </xf>
    <xf numFmtId="172" fontId="3" fillId="0" borderId="1" xfId="2" applyNumberFormat="1" applyFont="1" applyFill="1" applyBorder="1" applyAlignment="1">
      <alignment vertical="top"/>
    </xf>
    <xf numFmtId="0" fontId="3" fillId="0" borderId="0" xfId="2" applyNumberFormat="1" applyFont="1" applyFill="1" applyAlignment="1">
      <alignment horizontal="right" vertical="top"/>
    </xf>
    <xf numFmtId="172" fontId="3" fillId="0" borderId="2" xfId="7" applyNumberFormat="1" applyFont="1" applyFill="1" applyBorder="1" applyAlignment="1">
      <alignment horizontal="right" vertical="center"/>
    </xf>
    <xf numFmtId="0" fontId="7" fillId="0" borderId="0" xfId="6" applyNumberFormat="1" applyFont="1" applyFill="1" applyAlignment="1">
      <alignment horizontal="center" vertical="center"/>
    </xf>
    <xf numFmtId="178" fontId="3" fillId="0" borderId="0" xfId="6" applyNumberFormat="1" applyFont="1" applyFill="1" applyBorder="1" applyAlignment="1">
      <alignment horizontal="right" vertical="center"/>
    </xf>
    <xf numFmtId="179" fontId="3" fillId="0" borderId="0" xfId="7" applyNumberFormat="1" applyFont="1" applyFill="1" applyBorder="1" applyAlignment="1">
      <alignment horizontal="right" vertical="center"/>
    </xf>
    <xf numFmtId="179" fontId="3" fillId="0" borderId="0" xfId="7" applyNumberFormat="1" applyFont="1" applyFill="1" applyBorder="1" applyAlignment="1">
      <alignment vertical="center"/>
    </xf>
    <xf numFmtId="176" fontId="3" fillId="0" borderId="0" xfId="6" applyNumberFormat="1" applyFont="1" applyFill="1" applyBorder="1" applyAlignment="1">
      <alignment vertical="center"/>
    </xf>
    <xf numFmtId="178" fontId="3" fillId="0" borderId="0" xfId="6" applyNumberFormat="1" applyFont="1" applyFill="1" applyBorder="1" applyAlignment="1">
      <alignment vertical="center"/>
    </xf>
    <xf numFmtId="180" fontId="3" fillId="0" borderId="0" xfId="2" applyNumberFormat="1" applyFont="1" applyFill="1" applyBorder="1" applyAlignment="1">
      <alignment horizontal="right" vertical="center"/>
    </xf>
    <xf numFmtId="179" fontId="3" fillId="0" borderId="1" xfId="7" applyNumberFormat="1" applyFont="1" applyFill="1" applyBorder="1" applyAlignment="1">
      <alignment vertical="center"/>
    </xf>
    <xf numFmtId="179" fontId="3" fillId="0" borderId="2" xfId="7" applyNumberFormat="1" applyFont="1" applyFill="1" applyBorder="1" applyAlignment="1">
      <alignment vertical="center"/>
    </xf>
    <xf numFmtId="39" fontId="3" fillId="0" borderId="0" xfId="6" applyNumberFormat="1" applyFont="1" applyFill="1" applyAlignment="1">
      <alignment vertical="center"/>
    </xf>
    <xf numFmtId="10" fontId="3" fillId="0" borderId="0" xfId="6" applyNumberFormat="1" applyFont="1" applyFill="1" applyAlignment="1">
      <alignment vertical="top"/>
    </xf>
    <xf numFmtId="43" fontId="3" fillId="0" borderId="0" xfId="2" applyFont="1" applyFill="1" applyAlignment="1">
      <alignment vertical="center"/>
    </xf>
    <xf numFmtId="172" fontId="3" fillId="0" borderId="0" xfId="7" applyNumberFormat="1" applyFont="1" applyFill="1" applyBorder="1" applyAlignment="1">
      <alignment vertical="center"/>
    </xf>
    <xf numFmtId="2" fontId="3" fillId="0" borderId="0" xfId="6" applyNumberFormat="1" applyFont="1" applyFill="1" applyAlignment="1">
      <alignment vertical="center"/>
    </xf>
    <xf numFmtId="39" fontId="3" fillId="0" borderId="0" xfId="6" applyNumberFormat="1" applyFont="1" applyFill="1" applyBorder="1" applyAlignment="1">
      <alignment vertical="center"/>
    </xf>
    <xf numFmtId="177" fontId="3" fillId="0" borderId="0" xfId="6" applyNumberFormat="1" applyFont="1" applyFill="1" applyAlignment="1">
      <alignment vertical="center"/>
    </xf>
    <xf numFmtId="181" fontId="3" fillId="0" borderId="0" xfId="6" applyNumberFormat="1" applyFont="1" applyFill="1" applyBorder="1" applyAlignment="1">
      <alignment vertical="center"/>
    </xf>
    <xf numFmtId="177" fontId="3" fillId="0" borderId="0" xfId="7" applyNumberFormat="1" applyFont="1" applyFill="1" applyBorder="1" applyAlignment="1">
      <alignment vertical="center"/>
    </xf>
    <xf numFmtId="0" fontId="3" fillId="0" borderId="0" xfId="6" applyFont="1" applyFill="1" applyAlignment="1">
      <alignment horizontal="left" vertical="center" wrapText="1"/>
    </xf>
    <xf numFmtId="0" fontId="3" fillId="0" borderId="0" xfId="6" applyNumberFormat="1" applyFont="1" applyFill="1" applyAlignment="1">
      <alignment vertical="top" wrapText="1"/>
    </xf>
    <xf numFmtId="0" fontId="3" fillId="0" borderId="0" xfId="6" applyFont="1" applyFill="1"/>
    <xf numFmtId="39" fontId="3" fillId="0" borderId="2" xfId="4" applyNumberFormat="1" applyFont="1" applyBorder="1" applyAlignment="1">
      <alignment vertical="top"/>
    </xf>
    <xf numFmtId="39" fontId="3" fillId="0" borderId="0" xfId="4" applyNumberFormat="1" applyFont="1" applyBorder="1" applyAlignment="1">
      <alignment vertical="top"/>
    </xf>
    <xf numFmtId="0" fontId="3" fillId="0" borderId="0" xfId="0" applyFont="1" applyBorder="1"/>
    <xf numFmtId="0" fontId="2" fillId="0" borderId="1" xfId="6" applyNumberFormat="1" applyFont="1" applyFill="1" applyBorder="1" applyAlignment="1">
      <alignment horizontal="center" vertical="top"/>
    </xf>
    <xf numFmtId="0" fontId="3" fillId="0" borderId="0" xfId="6" applyFont="1" applyFill="1" applyAlignment="1">
      <alignment horizontal="justify" vertical="center" wrapText="1"/>
    </xf>
    <xf numFmtId="37" fontId="2" fillId="0" borderId="0" xfId="6" applyNumberFormat="1" applyFont="1" applyFill="1" applyBorder="1" applyAlignment="1">
      <alignment horizontal="left" vertical="center"/>
    </xf>
    <xf numFmtId="0" fontId="2" fillId="0" borderId="1" xfId="6" applyNumberFormat="1" applyFont="1" applyFill="1" applyBorder="1" applyAlignment="1">
      <alignment horizontal="left" vertical="top"/>
    </xf>
    <xf numFmtId="0" fontId="2" fillId="0" borderId="0" xfId="6" applyNumberFormat="1" applyFont="1" applyFill="1" applyAlignment="1">
      <alignment vertical="top"/>
    </xf>
    <xf numFmtId="37" fontId="3" fillId="0" borderId="1" xfId="6" applyNumberFormat="1" applyFont="1" applyFill="1" applyBorder="1" applyAlignment="1">
      <alignment horizontal="left" vertical="top"/>
    </xf>
    <xf numFmtId="0" fontId="3" fillId="0" borderId="1" xfId="6" applyNumberFormat="1" applyFont="1" applyFill="1" applyBorder="1" applyAlignment="1">
      <alignment horizontal="left" vertical="top"/>
    </xf>
    <xf numFmtId="0" fontId="3" fillId="0" borderId="0" xfId="6" applyFont="1" applyFill="1" applyAlignment="1">
      <alignment horizontal="justify" vertical="center" wrapText="1"/>
    </xf>
  </cellXfs>
  <cellStyles count="9">
    <cellStyle name="Comma 172" xfId="1" xr:uid="{BAE04394-24F8-4397-8ED2-6C136CC084E8}"/>
    <cellStyle name="Comma 2" xfId="2" xr:uid="{B251B316-79D5-45D1-8E15-91C1AAF9F462}"/>
    <cellStyle name="Normal 165" xfId="3" xr:uid="{4DF9B89D-4E5A-425F-925D-A8F85DCA15BC}"/>
    <cellStyle name="Normal 2" xfId="4" xr:uid="{29EBC643-0A76-47E4-B1E2-04ACD7BF203E}"/>
    <cellStyle name="Normal 2 7" xfId="5" xr:uid="{B8AADA46-4A8E-42C1-A3E8-64CDF5963118}"/>
    <cellStyle name="Normal 3" xfId="6" xr:uid="{B6C23D8B-01EC-44E6-9979-3999D32BCBA8}"/>
    <cellStyle name="Normal_TLGF 310512" xfId="7" xr:uid="{1ECEC3BC-0B42-4135-96AC-27D75862EF1E}"/>
    <cellStyle name="Percent 2" xfId="8" xr:uid="{A1932D77-58F8-4A0C-9CCA-07C638970A1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78.xml"/><Relationship Id="rId89" Type="http://schemas.openxmlformats.org/officeDocument/2006/relationships/externalLink" Target="externalLinks/externalLink83.xml"/><Relationship Id="rId16" Type="http://schemas.openxmlformats.org/officeDocument/2006/relationships/externalLink" Target="externalLinks/externalLink10.xml"/><Relationship Id="rId107" Type="http://schemas.openxmlformats.org/officeDocument/2006/relationships/sharedStrings" Target="sharedStrings.xml"/><Relationship Id="rId11" Type="http://schemas.openxmlformats.org/officeDocument/2006/relationships/externalLink" Target="externalLinks/externalLink5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102" Type="http://schemas.openxmlformats.org/officeDocument/2006/relationships/externalLink" Target="externalLinks/externalLink96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4.xml"/><Relationship Id="rId95" Type="http://schemas.openxmlformats.org/officeDocument/2006/relationships/externalLink" Target="externalLinks/externalLink89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80" Type="http://schemas.openxmlformats.org/officeDocument/2006/relationships/externalLink" Target="externalLinks/externalLink74.xml"/><Relationship Id="rId85" Type="http://schemas.openxmlformats.org/officeDocument/2006/relationships/externalLink" Target="externalLinks/externalLink79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59" Type="http://schemas.openxmlformats.org/officeDocument/2006/relationships/externalLink" Target="externalLinks/externalLink53.xml"/><Relationship Id="rId103" Type="http://schemas.openxmlformats.org/officeDocument/2006/relationships/externalLink" Target="externalLinks/externalLink97.xml"/><Relationship Id="rId108" Type="http://schemas.openxmlformats.org/officeDocument/2006/relationships/calcChain" Target="calcChain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83" Type="http://schemas.openxmlformats.org/officeDocument/2006/relationships/externalLink" Target="externalLinks/externalLink77.xml"/><Relationship Id="rId88" Type="http://schemas.openxmlformats.org/officeDocument/2006/relationships/externalLink" Target="externalLinks/externalLink82.xml"/><Relationship Id="rId91" Type="http://schemas.openxmlformats.org/officeDocument/2006/relationships/externalLink" Target="externalLinks/externalLink85.xml"/><Relationship Id="rId96" Type="http://schemas.openxmlformats.org/officeDocument/2006/relationships/externalLink" Target="externalLinks/externalLink9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6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81" Type="http://schemas.openxmlformats.org/officeDocument/2006/relationships/externalLink" Target="externalLinks/externalLink75.xml"/><Relationship Id="rId86" Type="http://schemas.openxmlformats.org/officeDocument/2006/relationships/externalLink" Target="externalLinks/externalLink80.xml"/><Relationship Id="rId94" Type="http://schemas.openxmlformats.org/officeDocument/2006/relationships/externalLink" Target="externalLinks/externalLink88.xml"/><Relationship Id="rId99" Type="http://schemas.openxmlformats.org/officeDocument/2006/relationships/externalLink" Target="externalLinks/externalLink93.xml"/><Relationship Id="rId101" Type="http://schemas.openxmlformats.org/officeDocument/2006/relationships/externalLink" Target="externalLinks/externalLink9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6" Type="http://schemas.openxmlformats.org/officeDocument/2006/relationships/externalLink" Target="externalLinks/externalLink70.xml"/><Relationship Id="rId97" Type="http://schemas.openxmlformats.org/officeDocument/2006/relationships/externalLink" Target="externalLinks/externalLink91.xml"/><Relationship Id="rId104" Type="http://schemas.openxmlformats.org/officeDocument/2006/relationships/externalLink" Target="externalLinks/externalLink98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externalLink" Target="externalLinks/externalLink86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66" Type="http://schemas.openxmlformats.org/officeDocument/2006/relationships/externalLink" Target="externalLinks/externalLink60.xml"/><Relationship Id="rId87" Type="http://schemas.openxmlformats.org/officeDocument/2006/relationships/externalLink" Target="externalLinks/externalLink81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56" Type="http://schemas.openxmlformats.org/officeDocument/2006/relationships/externalLink" Target="externalLinks/externalLink50.xml"/><Relationship Id="rId77" Type="http://schemas.openxmlformats.org/officeDocument/2006/relationships/externalLink" Target="externalLinks/externalLink71.xml"/><Relationship Id="rId100" Type="http://schemas.openxmlformats.org/officeDocument/2006/relationships/externalLink" Target="externalLinks/externalLink94.xml"/><Relationship Id="rId105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93" Type="http://schemas.openxmlformats.org/officeDocument/2006/relationships/externalLink" Target="externalLinks/externalLink87.xml"/><Relationship Id="rId98" Type="http://schemas.openxmlformats.org/officeDocument/2006/relationships/externalLink" Target="externalLinks/externalLink92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40.xml"/><Relationship Id="rId67" Type="http://schemas.openxmlformats.org/officeDocument/2006/relationships/externalLink" Target="externalLinks/externalLink6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My%20Documents/Jeab/1-Case/&#3648;&#3617;&#3629;&#3619;&#3660;&#3648;&#3588;&#3637;&#3618;&#3623;/brooke%20jea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WINDOWS\TEMP\Property%20Fund\Prop%20Fund\Seri%20Alam%20400%20sqft%20Revis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riluck\PACKAGE-06-49\DOCUME~1\user\LOCALS~1\Temp\Domino%20Web%20Access\PING\SANAD\2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WORK\BUDGET\MPH\MPH10YRS\10yrs\B-BUDG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Desktop/Evason/cashflow/4_04Mar11_dividend%2090%25/tbg/users/zirlinm/1998/OFFPOR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WORK\BUDGET\MPH\2003\2003-BUD_R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NM%20Document\Report%20to%20Japan\D05C6750-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Documents%20and%20Settings\vthumnoi\Desktop\C.P.RAM%20YE2005\Working%20Paper%20(Tak)\Bank%20&#3614;&#3633;&#3585;&#3592;&#3656;&#3634;&#3618;\bbl124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ser-\Local%20Settings\Temporary%20Internet%20Files\Content.IE5\GZI1KUMN\March%2020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ack&#3626;&#3640;&#3619;&#3614;&#3621;\NewCPF\Cpf44\Old44\DataWork\C_Tower30\C_43_q1_sgv\DataWork\C_cpf15\BangkokFeedmill\FORM_CPF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ipat\chaipatd\CHAIPATD\FIN97\BS97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ack&#3626;&#3640;&#3619;&#3614;&#3621;\NewCPF\Cpf44\Old44\DataWork\C_Tower30\C_43_q1_sgv\DataWork\C_cpf15\BangkokFeedmill\AR-PURCH\AR-A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ipat\chaipatd\Financial98\BS97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3588;&#3640;&#3603;&#3650;&#3629;&#3659;/&#3611;&#3619;&#3632;&#3585;&#3633;&#3609;&#3616;&#3633;&#3618;/&#3607;&#3640;&#3609;&#3611;&#3619;&#3632;&#3585;&#3633;&#3609;&#3616;&#3633;&#3618;%20BI%20&#3611;&#3637;%2056%20For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Kashyap/Koh%20Yao%20Noi/Final%20set/Final/koh%20yao%20no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WINDOWS\Temporary%20Internet%20Files\Content.IE5\9EV256MA\North%20Hotel\IMP_PN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Desktop/Evason/cashflow/4_04Mar11_dividend%2090%25/USERS/Herlandm/2001/International/Thames%20BV%20Financia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ew%20G&amp;A_3BMUStem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\c\SAKSHARE\FILE41\CUSTOME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Kashyap/Koh%20Yao%20Noi/Final%20set/koh%20yao%20no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ojection-%20total%20SCB%20interest%204.25%2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Somkiat\I%20Laundry\Combine\2009\P&amp;L%20LinenCare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My%20Documents\PY\Fin-99\Fs-Sep99\BS&amp;PL09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udget/Budget%202011/Linen/1.SM_Budget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jeed\prajeet\NSS\MOB\MOBPLAN\STR_PLAN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For%20work/tom/jv-pv%20form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Desktop/Evason/cashflow/4_04Mar11_dividend%2090%25/users/zirlinm/brepiii/master/SOUTHFL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236\Rattanaporn\Documents%20and%20Settings\Administrator\Local%20Settings\Temporary%20Internet%20Files\Content.IE5\4ELHYQH1\Daily%20Food%20Cost-JUNE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1Work\1Working\1.TCC%20VH\0.imm%20fusion%20SUKHUMVIT\Budget\2009\Budget%202009-imm%20fusion-Revise_20081112\Budget%202009-imm%20fusion-Revise\Budget-O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NDS\09-Fund%20Admin\06%20Data%20-%20Annual%20Report\01-INGTBF\2000\Data%20for%20annual%20report%20INGTBF-Eng%20%203101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udget/Budget%202011/Linen/1.BK_Budget%20201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sap4\AP\Bugget2003\Prepar%20Bug%20Mill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.Client%202001\Chuo%20Senko%20Group\Carat%20Media%20Services\1.Client%202001\Chuo%20Senko%20Group\Carat%20Media%20Services\TOP_Carat_2001%20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anchuen-dell\Data%20(D)\DATA\Budget\Budget%202007\Group\North%20Hotel\EUR_PN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GAMxFiles/hs4gqbu32eui39urudnjanckjtrpz3ygv4cdadsup5mqsj5by3u2/Feb%2012%2013/0ceb415474474efd9e8e66a32bbb4bf1/EY_Know-How/2011/For%20YE/WP%20example/P_Other%20current%20liabilities_workbook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9.10.59\may\Documents%20and%20Settings\toshiba\My%20Documents\Inter%20business\Financial%20report\management%20report_SG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Desktop/Evason/cashflow/4_04Mar11_dividend%2090%25/users/zirlinm/brepii/mgmtfee/KE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yfrparisfs002\entrepreneur\Partage\ibs\CLIENTS\LE%20PARC%20COMPANS\REPORT\Sauvegarde%20de%20report%2012%2099.xlk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Desktop/Evason/cashflow/4_04Mar11_dividend%2090%25/REISGTAX/Deutsche%20Bank/Fund%20IA/Tax%20Compliance/US%20Compliance/Fastighet%20Alkotten%20955%20ver%2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santa\epco\WINDOWS\TEMP\PostOrdSta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1Work\1Working\2.TCC%20Laundry\Projection\1.Bangkok%20Laundry%20Projectio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nagement\Monthly%20Report-Corporate\2010\Dec\Monthly_Report_Dec-10_ECM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ipat\chaipatd\SAKSHARE\FILE41\CUSTOMER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32.2\Finishing\Documents%20and%20Settings\user-\Local%20Settings\Temporary%20Internet%20Files\Content.IE5\GZI1KUMN\March%20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WINDOWS\Temporary%20Internet%20Files\Content.IE5\9EV256MA\North%20Hotel\EUR_PN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antip.ptn.co/Local%20Settings/Temporary%20Internet%20Files/Content.Outlook/YMEYJ52G/Desktop/&#3591;&#3610;&#3585;&#3634;&#3619;&#3648;&#3591;&#3636;&#3609;%2001-08_53_&#3611;&#3619;&#3632;&#3605;&#3641;&#3609;&#3657;&#3635;/01TP-Patunam_08_53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Documents%20and%20Settings\stangwiboonpanich\Local%20Settings\Temporary%20Internet%20Files\OLK7D\S_0599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n1665\SEC\Documents%20and%20Settings\nisara.rodnut\Desktop\2008_AA%20Group\AP\Detail%20from%20client\detail%20Dec%202008.xls" TargetMode="External"/></Relationships>
</file>

<file path=xl/externalLinks/_rels/externalLink53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Documents%20and%20Settings\Mr.%20Thakral\Local%20Settings\Temporary%20Internet%20Files\OLKB\Documents%20and%20Settings\Owner\Local%20Settings\Temporary%20Internet%20Files\OLK1D\Documents%20and%20Settings\compaq\Local%20Settings\Temp\Ascott-SVAP%20(from%20Joh?E269849A" TargetMode="External"/><Relationship Id="rId1" Type="http://schemas.openxmlformats.org/officeDocument/2006/relationships/externalLinkPath" Target="file:///\\E269849A\Ascott-SVAP%20(from%20Joh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SIALINK\DDIC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x-Pairat/I%20Laundry/Cost%20&amp;%20Revenue_LCN/Revenue%20Report/LNC%20CH%20Daily%20Report_Apr%2009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om/Salary/Employee%20of%20WPCH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nse%20-09-Land/2%20&#3649;&#3592;&#3657;&#3591;&#3627;&#3609;&#3637;&#3657;-52/&#3649;&#3621;&#3609;&#3604;&#3660;%20-%20&#3649;&#3592;&#3657;&#3591;&#3627;&#3609;&#3637;&#3657;/&#3649;&#3592;&#3657;&#3591;&#3627;&#3609;&#3637;&#3657;%2012-5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bkk/New%20Folder%20(4)/OMNIBOOK/My%20Documents/Samui%20Hide%20away/Samui%20Hideaway%20cashflows%205%20Aug%2002%20(69%20rooms)%20-%2010%20yr%20proj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FIG3/reib/JV_CRC/samui%20model%201.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nds\01-Net\S-BAL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Desktop/Evason/cashflow/4_04Mar11_dividend%2090%25/REISGTAX/Blackstone/2002/Woking/Woking%20Workpapers%20'02%20-%20Fina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ata\2.Client%202002\Chuo%20Senko%20Group\Carat\YEAR-END\1.Client%202001\Chuo%20Senko%20Group\Carat%20Media%20Services\TOP_Carat_2001%20;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nee\d\Pwt2002\0445\FBH_0245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nee\d\Pwt2002\0245\FBH_0245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Somkiat/I%20Laundry/Budget/2012/1.QP_Budget%20201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My%20Documents/Jeab/1-Case/&#3648;&#3617;&#3629;&#3619;&#3660;&#3648;&#3588;&#3637;&#3618;&#3623;/&#3611;&#3619;&#3632;&#3648;&#3617;&#3636;&#3609;&#3588;&#3635;&#3617;&#3633;&#3656;&#3609;&#3611;&#3637;&#3607;&#3637;&#3656;%203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Kashyap/New%20Caledonia/Final/Main%20projection/New%20Caladonia%20-%20main%20proj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UJITSU/My%20Documents/Amik%20Capital/Projects/Islemount/Boutique%20Land/Financial%20Models/Citadines_Sukhumvit_8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pawadee.l/AppData/Local/Microsoft/Windows/Temporary%20Internet%20Files/Content.Outlook/4UXQ88PL/Local/Linen%20care/QP_Budget%202013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Sombat\East%20Water\EW-Financial%20Statements\EW-QUARTERLY-FS\FS-EW-Q1-45\EW-FA-09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\BUDGET\MPH\MPH10YRS\10yrs\B-BUDGE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pawadee.l/AppData/Local/Microsoft/Windows/Temporary%20Internet%20Files/Content.Outlook/4UXQ88PL/Local/Linen%20care/BK_Budget%202013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n1665\SEC\Documents%20and%20Settings\Noot\Local%20Settings\Temporary%20Internet%20Files\OLK12\EBITDA%2099G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zard\c$\NSS\MOB\MOBPLAN\PPG_MOB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npan\190745t\SMB_Mis\RepEng\SMMbyCH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1141\aws\WINDOWS\TEMP\notesD30550\wison-aa01&#3651;&#3626;&#3656;%20Budget(4)-audit%20adj.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eeranart%20keesukpha\AppData\Local\Aura\6.0\Files\7\AF\3f5f4b8f-3505-4477-a98c-aedb13fd7a96000000000000000000073215\3f5f4b8f-3505-4477-a98c-aedb13fd7a96.xlsm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n1665\SEC\WINDOWS\TEMP\BS970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npan\190745t\CTF_Mis\RepEng\4.Expmis_2545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EW-LOANS\BANGKOK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Desktop/Evason/cashflow/4_04Mar11_dividend%2090%25/WINNT/TEMP/100217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\BUDGET\MPH\2003\2003-BUD_R1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udget/Budget%202012/Present%20to%20Chairman_201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luation\Corporate\2014\Bow\J21-57059%20(2-3)_CPPF_Fortune_Ratchada_OFF\&#3595;&#3637;&#3614;&#3637;&#3649;&#3621;&#3609;&#3604;&#3660;\&#3611;&#3637;2551\&#3612;&#3621;&#3585;&#3634;&#3619;&#3604;&#3635;&#3648;&#3609;&#3636;&#3609;&#3591;&#3634;&#3609;-cpl\RootNet\Bud2002\SMBbud\New45\45BSUMRZ_Y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Data\AuDiT\Asian%20Stanley%20International%20Co.,%20Ltd\MY,%202005\U-asian%20standley-09%2030%2005-update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n1665\SEC\sarintorn%20on%2010.29.3.27%20on%20accountingap\cost\budget\2007\Documents%20and%20Settings\trainee\Desktop\AAH-ACC2\Form%20SAP-AAH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ovanee\c\CHAIPATD\Fin99\Bs990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09\advance%20pape\Somsak\Heil%20asia\Bs0005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09\advance%20pape\Somsak\Heil%20asia\Bs9905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_HEIL\INFORMATION\account\SAK\Bs9904A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tccl_jm/Y2008/Sep08/TCCHG/&#3619;&#3641;&#3611;&#3649;&#3610;&#3610;&#3591;&#3610;&#3585;&#3634;&#3619;&#3648;&#3591;&#3636;&#3609;&#3619;&#3623;&#3617;_Centre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jeed\prajeet\Planning\INSTRUMENTATION\Instprof08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pawadee.l/AppData/Local/Microsoft/Windows/Temporary%20Internet%20Files/Content.Outlook/4UXQ88PL/Domestic/Target%20budget%202013%20Domestic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poo\Stock%20Movements\Stock%20On%202002\April%202002\STOCK_OUT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WN/WN%20Projects/All%20new/WN%20Projects/PNS/proposal%20to%20MFC%202/Cost%20Estimate%20&#3629;&#3634;&#3588;&#3634;&#3619;&#3627;&#3629;&#3614;&#3633;&#3585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s/SB%20Coil/Valuation/Report/00%20Check/Valuation%20Check07_SB%20Coil_PS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udit_P\YTY\Takei%20Plastic\anb\Depre\DEP12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Documents%20and%20Settings\msangrungarunchay\My%20Documents\Clients\MIC\2004\Inventories%20as%20at%2031-5-2004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nse%20-09-Land/2%20&#3649;&#3592;&#3657;&#3591;&#3627;&#3609;&#3637;&#3657;-52/&#3649;&#3621;&#3609;&#3604;&#3660;%20-%20&#3649;&#3592;&#3657;&#3591;&#3627;&#3609;&#3637;&#3657;/&#3649;&#3592;&#3657;&#3591;&#3627;&#3609;&#3637;&#3657;%2011-52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luation\Corporate\2014\Bow\J21-57059%20(2-3)_CPPF_Fortune_Ratchada_OFF\My%20Documents\Pwt2002\0445\FBH_0245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erators01\SharedDocs\DOCUME~1\user\LOCALS~1\Temp\Temporary%20Directory%201%20for%20Depreciation%20Service%209-4-2005%20new.zip\0-Excel%20_%20&#3591;&#3610;&#3607;&#3604;&#3621;&#3629;&#3591;\&#3591;&#3610;&#3607;&#3604;&#3621;&#3629;&#3591;-&#3585;&#3635;&#3652;&#3619;&#3586;&#3634;&#3604;&#3607;&#3640;&#3609;\2547%20%20&#3591;&#3610;&#3607;&#3604;&#3621;&#3629;&#3591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luation\Corporate\2014\Bow\J21-57059%20(2-3)_CPPF_Fortune_Ratchada_OFF\My%20Documents\Pwt2002\0245\FBH_024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XXXXX0"/>
      <sheetName val="ktam"/>
      <sheetName val="ไทยประเมิน"/>
      <sheetName val="Input"/>
      <sheetName val="Fin 1-10"/>
      <sheetName val="Fin11-20"/>
      <sheetName val="Fin 21-30"/>
      <sheetName val="Fin 31-40"/>
      <sheetName val="Fin 41-50"/>
      <sheetName val="Fin 51-60"/>
      <sheetName val="10 yr v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CashFlow"/>
      <sheetName val="Rental"/>
      <sheetName val="Exp Comp"/>
      <sheetName val="Sheet2"/>
      <sheetName val="Sheet1"/>
      <sheetName val="Scenarios"/>
    </sheetNames>
    <sheetDataSet>
      <sheetData sheetId="0" refreshError="1">
        <row r="21">
          <cell r="D21">
            <v>7.0000000000000007E-2</v>
          </cell>
        </row>
        <row r="31">
          <cell r="C3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"/>
      <sheetName val="212"/>
    </sheetNames>
    <sheetDataSet>
      <sheetData sheetId="0">
        <row r="1">
          <cell r="A1" t="str">
            <v xml:space="preserve"> 201-010196</v>
          </cell>
          <cell r="B1" t="str">
            <v xml:space="preserve"> เกียรติศักดิ์  พจน์เพียรเลิศ</v>
          </cell>
        </row>
        <row r="2">
          <cell r="A2" t="str">
            <v xml:space="preserve"> 201-020001</v>
          </cell>
          <cell r="B2" t="str">
            <v xml:space="preserve"> ขันติ  เศรษฐลิขิต</v>
          </cell>
        </row>
        <row r="3">
          <cell r="A3" t="str">
            <v xml:space="preserve"> 201-030001</v>
          </cell>
          <cell r="B3" t="str">
            <v xml:space="preserve"> คารม คงเจริญ</v>
          </cell>
        </row>
        <row r="4">
          <cell r="A4" t="str">
            <v xml:space="preserve"> 201-060011</v>
          </cell>
          <cell r="B4" t="str">
            <v xml:space="preserve"> จีรพันธ์  สุวรรณอัศวงาม</v>
          </cell>
        </row>
        <row r="5">
          <cell r="A5" t="str">
            <v xml:space="preserve"> 201-060015</v>
          </cell>
          <cell r="B5" t="str">
            <v xml:space="preserve"> จิรธน  เหลืองเพราเพริด</v>
          </cell>
        </row>
        <row r="6">
          <cell r="A6" t="str">
            <v xml:space="preserve"> 201-060087</v>
          </cell>
          <cell r="B6" t="str">
            <v xml:space="preserve"> เจริญ  กาญจนสมคิด</v>
          </cell>
        </row>
        <row r="7">
          <cell r="A7" t="str">
            <v xml:space="preserve"> 201-080016</v>
          </cell>
          <cell r="B7" t="str">
            <v xml:space="preserve"> ชารี อิสรานุวัฒน์</v>
          </cell>
        </row>
        <row r="8">
          <cell r="A8" t="str">
            <v xml:space="preserve"> 201-080019</v>
          </cell>
          <cell r="B8" t="str">
            <v xml:space="preserve"> ชุมโชค กานตพิชาน</v>
          </cell>
        </row>
        <row r="9">
          <cell r="A9" t="str">
            <v xml:space="preserve"> 201-080020</v>
          </cell>
          <cell r="B9" t="str">
            <v xml:space="preserve"> ชัยรัตน์ อัญชลีชไมกร</v>
          </cell>
        </row>
        <row r="10">
          <cell r="A10" t="str">
            <v xml:space="preserve"> 201-080022</v>
          </cell>
          <cell r="B10" t="str">
            <v xml:space="preserve"> ชุมพล บุญธี</v>
          </cell>
        </row>
        <row r="11">
          <cell r="A11" t="str">
            <v xml:space="preserve"> 201-080119</v>
          </cell>
          <cell r="B11" t="str">
            <v xml:space="preserve"> ชำนาญ หวังอัครางค์กูร</v>
          </cell>
        </row>
        <row r="12">
          <cell r="A12" t="str">
            <v xml:space="preserve"> 201-080128</v>
          </cell>
          <cell r="B12" t="str">
            <v xml:space="preserve"> ชาญชัย เตรียมวัฒนา</v>
          </cell>
        </row>
        <row r="13">
          <cell r="A13" t="str">
            <v xml:space="preserve"> 201-080138</v>
          </cell>
          <cell r="B13" t="str">
            <v xml:space="preserve"> ชรินทร์  วิจิตรแพทย์</v>
          </cell>
        </row>
        <row r="14">
          <cell r="A14" t="str">
            <v xml:space="preserve"> 201-080264</v>
          </cell>
          <cell r="B14" t="str">
            <v xml:space="preserve"> ชัยรุ่ง กมลชัยพิสิฐ</v>
          </cell>
        </row>
        <row r="15">
          <cell r="A15" t="str">
            <v xml:space="preserve"> 201-170004</v>
          </cell>
          <cell r="B15" t="str">
            <v xml:space="preserve"> ณฤทธ์ ธรรมธัญญารักษ์</v>
          </cell>
        </row>
        <row r="16">
          <cell r="A16" t="str">
            <v xml:space="preserve"> 201-170005</v>
          </cell>
          <cell r="B16" t="str">
            <v xml:space="preserve"> ณัฐพงษ์ ปัญจวรญาน</v>
          </cell>
        </row>
        <row r="17">
          <cell r="A17" t="str">
            <v xml:space="preserve"> 201-180001</v>
          </cell>
          <cell r="B17" t="str">
            <v xml:space="preserve"> เด่น ทรงหงษา</v>
          </cell>
        </row>
        <row r="18">
          <cell r="A18" t="str">
            <v xml:space="preserve"> 201-210001</v>
          </cell>
          <cell r="B18" t="str">
            <v xml:space="preserve"> ทวีพงษ์ สุธรรมพันธุ์</v>
          </cell>
        </row>
        <row r="19">
          <cell r="A19" t="str">
            <v xml:space="preserve"> 201-210105</v>
          </cell>
          <cell r="B19" t="str">
            <v xml:space="preserve"> เทพ  เทพสถิตย์</v>
          </cell>
        </row>
        <row r="20">
          <cell r="A20" t="str">
            <v xml:space="preserve"> 201-210234</v>
          </cell>
          <cell r="B20" t="str">
            <v xml:space="preserve"> เทพฤทธ์ เพ็ญสุข</v>
          </cell>
        </row>
        <row r="21">
          <cell r="A21" t="str">
            <v xml:space="preserve"> 201-210235</v>
          </cell>
          <cell r="B21" t="str">
            <v xml:space="preserve"> ทอง มินเสน</v>
          </cell>
        </row>
        <row r="22">
          <cell r="A22" t="str">
            <v xml:space="preserve"> 201-210236</v>
          </cell>
          <cell r="B22" t="str">
            <v xml:space="preserve"> เทอดพร พัฒนเกรียงไกร</v>
          </cell>
        </row>
        <row r="23">
          <cell r="A23" t="str">
            <v xml:space="preserve"> 201-220001</v>
          </cell>
          <cell r="B23" t="str">
            <v xml:space="preserve"> ธราพงษ์ ธนสำราญสุข</v>
          </cell>
        </row>
        <row r="24">
          <cell r="A24" t="str">
            <v xml:space="preserve"> 201-220002</v>
          </cell>
          <cell r="B24" t="str">
            <v xml:space="preserve"> ธนากรณ์ ปลื้มชิงชัย</v>
          </cell>
        </row>
        <row r="25">
          <cell r="A25" t="str">
            <v xml:space="preserve"> 201-220249</v>
          </cell>
          <cell r="B25" t="str">
            <v xml:space="preserve"> ธีรเดช เรืองศิริ</v>
          </cell>
        </row>
        <row r="26">
          <cell r="A26" t="str">
            <v xml:space="preserve"> 201-230007</v>
          </cell>
          <cell r="B26" t="str">
            <v xml:space="preserve"> นิกร  ศรีวิลัย</v>
          </cell>
        </row>
        <row r="27">
          <cell r="A27" t="str">
            <v xml:space="preserve"> 201-230111</v>
          </cell>
          <cell r="B27" t="str">
            <v xml:space="preserve"> นิภาพร โรจน์รุ่งเรือง</v>
          </cell>
        </row>
        <row r="28">
          <cell r="A28" t="str">
            <v xml:space="preserve"> 201-233801</v>
          </cell>
          <cell r="B28" t="str">
            <v xml:space="preserve"> นิภาพร โรจน์รุ่งเรือง</v>
          </cell>
        </row>
        <row r="29">
          <cell r="A29" t="str">
            <v xml:space="preserve"> 201-238101</v>
          </cell>
          <cell r="B29" t="str">
            <v xml:space="preserve"> ยุทธพงษ์ พลีบัตร</v>
          </cell>
        </row>
        <row r="30">
          <cell r="A30" t="str">
            <v xml:space="preserve"> 201-240001</v>
          </cell>
          <cell r="B30" t="str">
            <v xml:space="preserve"> บุญเลื่อง รักเล่ง</v>
          </cell>
        </row>
        <row r="31">
          <cell r="A31" t="str">
            <v xml:space="preserve"> 201-240002</v>
          </cell>
          <cell r="B31" t="str">
            <v xml:space="preserve"> บรรจง สมสงวน</v>
          </cell>
        </row>
        <row r="32">
          <cell r="A32" t="str">
            <v xml:space="preserve"> 201-240187</v>
          </cell>
          <cell r="B32" t="str">
            <v xml:space="preserve"> บุญชาย เจียมจิณณวัตร</v>
          </cell>
        </row>
        <row r="33">
          <cell r="A33" t="str">
            <v xml:space="preserve"> 201-240189</v>
          </cell>
          <cell r="B33" t="str">
            <v xml:space="preserve"> บุญเลื่อง รักเล่ง</v>
          </cell>
        </row>
        <row r="34">
          <cell r="A34" t="str">
            <v xml:space="preserve"> 201-240224</v>
          </cell>
          <cell r="B34" t="str">
            <v xml:space="preserve"> บุญญิตา  รุจฑิฆัมพร</v>
          </cell>
        </row>
        <row r="35">
          <cell r="A35" t="str">
            <v xml:space="preserve"> 201-243101</v>
          </cell>
          <cell r="B35" t="str">
            <v xml:space="preserve"> สุนทร  ภูชฎาภิรมย์</v>
          </cell>
        </row>
        <row r="36">
          <cell r="A36" t="str">
            <v xml:space="preserve"> 201-243801</v>
          </cell>
          <cell r="B36" t="str">
            <v xml:space="preserve"> รณรงค์ มหาพาณิชย์กุล</v>
          </cell>
        </row>
        <row r="37">
          <cell r="A37" t="str">
            <v xml:space="preserve"> 201-248101</v>
          </cell>
          <cell r="B37" t="str">
            <v xml:space="preserve"> นิชาภา ฉันเฟื่องฟู</v>
          </cell>
        </row>
        <row r="38">
          <cell r="A38" t="str">
            <v xml:space="preserve"> 201-250001</v>
          </cell>
          <cell r="B38" t="str">
            <v xml:space="preserve"> ปริญญา คำผลศิริ</v>
          </cell>
        </row>
        <row r="39">
          <cell r="A39" t="str">
            <v xml:space="preserve"> 201-250003</v>
          </cell>
          <cell r="B39" t="str">
            <v xml:space="preserve"> ประสิทธิ์ นิยมกิจ</v>
          </cell>
        </row>
        <row r="40">
          <cell r="A40" t="str">
            <v xml:space="preserve"> 201-250008</v>
          </cell>
          <cell r="B40" t="str">
            <v xml:space="preserve"> ปราณี อินทรอุทก</v>
          </cell>
        </row>
        <row r="41">
          <cell r="A41" t="str">
            <v xml:space="preserve"> 201-250061</v>
          </cell>
          <cell r="B41" t="str">
            <v xml:space="preserve"> ประเสริฐ  หงษ์กุลทรัพย์</v>
          </cell>
        </row>
        <row r="42">
          <cell r="A42" t="str">
            <v xml:space="preserve"> 201-250080</v>
          </cell>
          <cell r="B42" t="str">
            <v xml:space="preserve"> ปรีดา  จุลวงษ์</v>
          </cell>
        </row>
        <row r="43">
          <cell r="A43" t="str">
            <v xml:space="preserve"> 201-250255</v>
          </cell>
          <cell r="B43" t="str">
            <v xml:space="preserve"> ปิยวัฒน์  กิจเจริญ</v>
          </cell>
        </row>
        <row r="44">
          <cell r="A44" t="str">
            <v xml:space="preserve"> 201-253301</v>
          </cell>
          <cell r="B44" t="str">
            <v xml:space="preserve"> พีระพล  เอกนรพันธ์</v>
          </cell>
        </row>
        <row r="45">
          <cell r="A45" t="str">
            <v xml:space="preserve"> 201-260301</v>
          </cell>
          <cell r="B45" t="str">
            <v xml:space="preserve"> วีระศักดิ์  ทำทอง</v>
          </cell>
        </row>
        <row r="46">
          <cell r="A46" t="str">
            <v xml:space="preserve"> 201-270201</v>
          </cell>
          <cell r="B46" t="str">
            <v xml:space="preserve"> สุรัตน์  สะอาดพระโคน</v>
          </cell>
        </row>
        <row r="47">
          <cell r="A47" t="str">
            <v xml:space="preserve"> 201-280001</v>
          </cell>
          <cell r="B47" t="str">
            <v xml:space="preserve"> พัชรี บูรณสิน</v>
          </cell>
        </row>
        <row r="48">
          <cell r="A48" t="str">
            <v xml:space="preserve"> 201-280002</v>
          </cell>
          <cell r="B48" t="str">
            <v xml:space="preserve"> พรชัย วุฒิพรหม</v>
          </cell>
        </row>
        <row r="49">
          <cell r="A49" t="str">
            <v xml:space="preserve"> 201-280003</v>
          </cell>
          <cell r="B49" t="str">
            <v xml:space="preserve"> ไพรัต จุ้ยน้อย</v>
          </cell>
        </row>
        <row r="50">
          <cell r="A50" t="str">
            <v xml:space="preserve"> 201-280012</v>
          </cell>
          <cell r="B50" t="str">
            <v xml:space="preserve"> พรชัย  เอี่ยมสงวนจิตต์</v>
          </cell>
        </row>
        <row r="51">
          <cell r="A51" t="str">
            <v xml:space="preserve"> 201-280013</v>
          </cell>
          <cell r="B51" t="str">
            <v xml:space="preserve"> พรเทพ  กัลยพฤกษ์</v>
          </cell>
        </row>
        <row r="52">
          <cell r="A52" t="str">
            <v xml:space="preserve"> 201-280014</v>
          </cell>
          <cell r="B52" t="str">
            <v xml:space="preserve"> พงษ์ศักดิ์ ทรงพลโอฬาร</v>
          </cell>
        </row>
        <row r="53">
          <cell r="A53" t="str">
            <v xml:space="preserve"> 201-280016</v>
          </cell>
          <cell r="B53" t="str">
            <v xml:space="preserve"> เพ็ญพักตร์ ด่านพานิช</v>
          </cell>
        </row>
        <row r="54">
          <cell r="A54" t="str">
            <v xml:space="preserve"> 201-280046</v>
          </cell>
          <cell r="B54" t="str">
            <v xml:space="preserve"> พีระพล  เอกนรพันธ์</v>
          </cell>
        </row>
        <row r="55">
          <cell r="A55" t="str">
            <v xml:space="preserve"> 201-280140</v>
          </cell>
          <cell r="B55" t="str">
            <v xml:space="preserve"> พิชัย ชูชัยโชคนิมิต</v>
          </cell>
        </row>
        <row r="56">
          <cell r="A56" t="str">
            <v xml:space="preserve"> 201-280142</v>
          </cell>
          <cell r="B56" t="str">
            <v xml:space="preserve"> พูนศักดิ์  ทองพิทักษ์</v>
          </cell>
        </row>
        <row r="57">
          <cell r="A57" t="str">
            <v xml:space="preserve"> 201-280233</v>
          </cell>
          <cell r="B57" t="str">
            <v xml:space="preserve"> พินิจ อักบัดอาลี</v>
          </cell>
        </row>
        <row r="58">
          <cell r="A58" t="str">
            <v xml:space="preserve"> 201-280260</v>
          </cell>
          <cell r="B58" t="str">
            <v xml:space="preserve"> พิจิตร เติมทอง</v>
          </cell>
        </row>
        <row r="59">
          <cell r="A59" t="str">
            <v xml:space="preserve"> 201-296101</v>
          </cell>
          <cell r="B59" t="str">
            <v xml:space="preserve"> ปรีดา  จุลวงษ์</v>
          </cell>
        </row>
        <row r="60">
          <cell r="A60" t="str">
            <v xml:space="preserve"> 201-300521</v>
          </cell>
          <cell r="B60" t="str">
            <v xml:space="preserve"> ภานุวงษ์ ธรรมวงษ์</v>
          </cell>
        </row>
        <row r="61">
          <cell r="A61" t="str">
            <v xml:space="preserve"> 201-306102</v>
          </cell>
          <cell r="B61" t="str">
            <v xml:space="preserve"> จีรพันธ์  สุวรรณอัศวงาม</v>
          </cell>
        </row>
        <row r="62">
          <cell r="A62" t="str">
            <v xml:space="preserve"> 201-310001</v>
          </cell>
          <cell r="B62" t="str">
            <v xml:space="preserve"> มนัส ปอล้วน</v>
          </cell>
        </row>
        <row r="63">
          <cell r="A63" t="str">
            <v xml:space="preserve"> 201-310254</v>
          </cell>
          <cell r="B63" t="str">
            <v xml:space="preserve"> ยงยุทธ ธนเสถียร</v>
          </cell>
        </row>
        <row r="64">
          <cell r="A64" t="str">
            <v xml:space="preserve"> 201-316101</v>
          </cell>
          <cell r="B64" t="str">
            <v xml:space="preserve"> วรพล  สุวจิตตานนท์</v>
          </cell>
        </row>
        <row r="65">
          <cell r="A65" t="str">
            <v xml:space="preserve"> 201-316102</v>
          </cell>
          <cell r="B65" t="str">
            <v xml:space="preserve"> พัชรี บูรณสิน</v>
          </cell>
        </row>
        <row r="66">
          <cell r="A66" t="str">
            <v xml:space="preserve"> 201-320001</v>
          </cell>
          <cell r="B66" t="str">
            <v xml:space="preserve"> ยุทธนา แย้มแก้ว</v>
          </cell>
        </row>
        <row r="67">
          <cell r="A67" t="str">
            <v xml:space="preserve"> 201-320002</v>
          </cell>
          <cell r="B67" t="str">
            <v xml:space="preserve"> ยงยุทธ ตันติวราถรณ์</v>
          </cell>
        </row>
        <row r="68">
          <cell r="A68" t="str">
            <v xml:space="preserve"> 201-320026</v>
          </cell>
          <cell r="B68" t="str">
            <v xml:space="preserve"> ยุทธพงษ์ พลีบัตร</v>
          </cell>
        </row>
        <row r="69">
          <cell r="A69" t="str">
            <v xml:space="preserve"> 201-326101</v>
          </cell>
          <cell r="B69" t="str">
            <v xml:space="preserve"> พูนศักดิ์  ทองพิทักษ์</v>
          </cell>
        </row>
        <row r="70">
          <cell r="A70" t="str">
            <v xml:space="preserve"> 201-326102</v>
          </cell>
          <cell r="B70" t="str">
            <v xml:space="preserve"> ฤทธิชัย  ภูมิอมร</v>
          </cell>
        </row>
        <row r="71">
          <cell r="A71" t="str">
            <v xml:space="preserve"> 201-326103</v>
          </cell>
          <cell r="B71" t="str">
            <v xml:space="preserve"> พิชัย ชูชัยโชคนิมิต</v>
          </cell>
        </row>
        <row r="72">
          <cell r="A72" t="str">
            <v xml:space="preserve"> 201-326104</v>
          </cell>
          <cell r="B72" t="str">
            <v xml:space="preserve"> เกียรติศักดิ์  พจน์เพียรเลิศ</v>
          </cell>
        </row>
        <row r="73">
          <cell r="A73" t="str">
            <v xml:space="preserve"> 201-330025</v>
          </cell>
          <cell r="B73" t="str">
            <v xml:space="preserve"> รณรงค์ มหาพาณิชย์กุล</v>
          </cell>
        </row>
        <row r="74">
          <cell r="A74" t="str">
            <v xml:space="preserve"> 201-330026</v>
          </cell>
          <cell r="B74" t="str">
            <v xml:space="preserve"> รักพงษ์ เอียดแก้ว</v>
          </cell>
        </row>
        <row r="75">
          <cell r="A75" t="str">
            <v xml:space="preserve"> 201-330145</v>
          </cell>
          <cell r="B75" t="str">
            <v xml:space="preserve"> ฤทธิชัย  ภูมิอมร</v>
          </cell>
        </row>
        <row r="76">
          <cell r="A76" t="str">
            <v xml:space="preserve"> 201-330901</v>
          </cell>
          <cell r="B76" t="str">
            <v xml:space="preserve"> ภานุวงษ์ ธรรมวงษ์</v>
          </cell>
        </row>
        <row r="77">
          <cell r="A77" t="str">
            <v xml:space="preserve"> 201-332201</v>
          </cell>
          <cell r="B77" t="str">
            <v xml:space="preserve"> พินิจ อักบัดอาลี</v>
          </cell>
        </row>
        <row r="78">
          <cell r="A78" t="str">
            <v xml:space="preserve"> 201-333202</v>
          </cell>
          <cell r="B78" t="str">
            <v xml:space="preserve"> บุญญิตา  รุจฑิฆัมพร</v>
          </cell>
        </row>
        <row r="79">
          <cell r="A79" t="str">
            <v xml:space="preserve"> 201-336101</v>
          </cell>
          <cell r="B79" t="str">
            <v xml:space="preserve"> ธราพงษ์ ธนสำราญสุข</v>
          </cell>
        </row>
        <row r="80">
          <cell r="A80" t="str">
            <v xml:space="preserve"> 201-336102</v>
          </cell>
          <cell r="B80" t="str">
            <v xml:space="preserve"> มนัส ปอล้วน</v>
          </cell>
        </row>
        <row r="81">
          <cell r="A81" t="str">
            <v xml:space="preserve"> 201-342201</v>
          </cell>
          <cell r="B81" t="str">
            <v xml:space="preserve"> ปิยวัฒน์  กิจเจริญ</v>
          </cell>
        </row>
        <row r="82">
          <cell r="A82" t="str">
            <v xml:space="preserve"> 201-343801</v>
          </cell>
          <cell r="B82" t="str">
            <v xml:space="preserve"> สุธีร์  ธิติภัทรกุล</v>
          </cell>
        </row>
        <row r="83">
          <cell r="A83" t="str">
            <v xml:space="preserve"> 201-346101</v>
          </cell>
          <cell r="B83" t="str">
            <v xml:space="preserve"> ขันติ  เศรษฐลิขิต</v>
          </cell>
        </row>
        <row r="84">
          <cell r="A84" t="str">
            <v xml:space="preserve"> 201-346102</v>
          </cell>
          <cell r="B84" t="str">
            <v xml:space="preserve"> พรชัย  เอี่ยมสงวนจิตต์</v>
          </cell>
        </row>
        <row r="85">
          <cell r="A85" t="str">
            <v xml:space="preserve"> 201-346103</v>
          </cell>
          <cell r="B85" t="str">
            <v xml:space="preserve"> สมชาย  จันทร์นอบน้อม</v>
          </cell>
        </row>
        <row r="86">
          <cell r="A86" t="str">
            <v xml:space="preserve"> 201-346104</v>
          </cell>
          <cell r="B86" t="str">
            <v xml:space="preserve"> วิวัฒน์  จรรย์ศุภรินทร์</v>
          </cell>
        </row>
        <row r="87">
          <cell r="A87" t="str">
            <v xml:space="preserve"> 201-353201</v>
          </cell>
          <cell r="B87" t="str">
            <v xml:space="preserve"> ยุทธนา แย้มแก้ว</v>
          </cell>
        </row>
        <row r="88">
          <cell r="A88" t="str">
            <v xml:space="preserve"> 201-353202</v>
          </cell>
          <cell r="B88" t="str">
            <v xml:space="preserve"> ปริญญา คำผลศิริ</v>
          </cell>
        </row>
        <row r="89">
          <cell r="A89" t="str">
            <v xml:space="preserve"> 201-362202</v>
          </cell>
          <cell r="B89" t="str">
            <v xml:space="preserve"> ณฤทธ์ ธรรมธัญญารักษ์</v>
          </cell>
        </row>
        <row r="90">
          <cell r="A90" t="str">
            <v xml:space="preserve"> 201-362203</v>
          </cell>
          <cell r="B90" t="str">
            <v xml:space="preserve"> บุญชาย เจียมจิณณวัตร</v>
          </cell>
        </row>
        <row r="91">
          <cell r="A91" t="str">
            <v xml:space="preserve"> 201-362204</v>
          </cell>
          <cell r="B91" t="str">
            <v xml:space="preserve"> อดิศร  เดชอัคราช</v>
          </cell>
        </row>
        <row r="92">
          <cell r="A92" t="str">
            <v xml:space="preserve"> 201-362205</v>
          </cell>
          <cell r="B92" t="str">
            <v xml:space="preserve"> ศักดา  บัญญัติเลิศถาวร</v>
          </cell>
        </row>
        <row r="93">
          <cell r="A93" t="str">
            <v xml:space="preserve"> 201-363201</v>
          </cell>
          <cell r="B93" t="str">
            <v xml:space="preserve"> ปราณี อินทรอุทก</v>
          </cell>
        </row>
        <row r="94">
          <cell r="A94" t="str">
            <v xml:space="preserve"> 201-366101</v>
          </cell>
          <cell r="B94" t="str">
            <v xml:space="preserve"> ทอง มินเสน</v>
          </cell>
        </row>
        <row r="95">
          <cell r="A95" t="str">
            <v xml:space="preserve"> 201-366102</v>
          </cell>
          <cell r="B95" t="str">
            <v xml:space="preserve"> ประทุมภี  สีดา</v>
          </cell>
        </row>
        <row r="96">
          <cell r="A96" t="str">
            <v xml:space="preserve"> 201-370002</v>
          </cell>
          <cell r="B96" t="str">
            <v xml:space="preserve"> วรพต ทองศรี</v>
          </cell>
        </row>
        <row r="97">
          <cell r="A97" t="str">
            <v xml:space="preserve"> 201-370003</v>
          </cell>
          <cell r="B97" t="str">
            <v xml:space="preserve"> วิทยา สัทธาชีวานนท์</v>
          </cell>
        </row>
        <row r="98">
          <cell r="A98" t="str">
            <v xml:space="preserve"> 201-370004</v>
          </cell>
          <cell r="B98" t="str">
            <v xml:space="preserve"> วิทวัส  โชตินุกูล</v>
          </cell>
        </row>
        <row r="99">
          <cell r="A99" t="str">
            <v xml:space="preserve"> 201-370014</v>
          </cell>
          <cell r="B99" t="str">
            <v xml:space="preserve"> วิวัฒน์  จรรย์ศุภรินทร์</v>
          </cell>
        </row>
        <row r="100">
          <cell r="A100" t="str">
            <v xml:space="preserve"> 201-370015</v>
          </cell>
          <cell r="B100" t="str">
            <v xml:space="preserve"> วิจารณ์  รัตนพันธ์</v>
          </cell>
        </row>
        <row r="101">
          <cell r="A101" t="str">
            <v xml:space="preserve"> 201-370023</v>
          </cell>
          <cell r="B101" t="str">
            <v xml:space="preserve"> วิบูล  พรหมจิตร</v>
          </cell>
        </row>
        <row r="102">
          <cell r="A102" t="str">
            <v xml:space="preserve"> 201-370106</v>
          </cell>
          <cell r="B102" t="str">
            <v xml:space="preserve"> วีระศักดิ์ พิทยสวุฒิวินิจ</v>
          </cell>
        </row>
        <row r="103">
          <cell r="A103" t="str">
            <v xml:space="preserve"> 201-370130</v>
          </cell>
          <cell r="B103" t="str">
            <v xml:space="preserve"> วรพล  สุวจิตตานนท์</v>
          </cell>
        </row>
        <row r="104">
          <cell r="A104" t="str">
            <v xml:space="preserve"> 201-372201</v>
          </cell>
          <cell r="B104" t="str">
            <v xml:space="preserve"> บรรจง สมสงวน</v>
          </cell>
        </row>
        <row r="105">
          <cell r="A105" t="str">
            <v xml:space="preserve"> 201-372202</v>
          </cell>
          <cell r="B105" t="str">
            <v xml:space="preserve"> ชัยรัตน์ อัญชลีชไมกร</v>
          </cell>
        </row>
        <row r="106">
          <cell r="A106" t="str">
            <v xml:space="preserve"> 201-372203</v>
          </cell>
          <cell r="B106" t="str">
            <v xml:space="preserve"> พรชัย วุฒิพรหม</v>
          </cell>
        </row>
        <row r="107">
          <cell r="A107" t="str">
            <v xml:space="preserve"> 201-373201</v>
          </cell>
          <cell r="B107" t="str">
            <v xml:space="preserve"> เพ็ญพักตร์ ด่านพานิช</v>
          </cell>
        </row>
        <row r="108">
          <cell r="A108" t="str">
            <v xml:space="preserve"> 201-373901</v>
          </cell>
          <cell r="B108" t="str">
            <v xml:space="preserve"> ชุมโชค กานตพิชาน</v>
          </cell>
        </row>
        <row r="109">
          <cell r="A109" t="str">
            <v xml:space="preserve"> 201-376101</v>
          </cell>
          <cell r="B109" t="str">
            <v xml:space="preserve"> วินัย ทูกัง</v>
          </cell>
        </row>
        <row r="110">
          <cell r="A110" t="str">
            <v xml:space="preserve"> 201-376102</v>
          </cell>
          <cell r="B110" t="str">
            <v xml:space="preserve"> วรพต ทองศรี</v>
          </cell>
        </row>
        <row r="111">
          <cell r="A111" t="str">
            <v xml:space="preserve"> 201-376103</v>
          </cell>
          <cell r="B111" t="str">
            <v xml:space="preserve"> สมบูรณ์ ตรีสุรพล</v>
          </cell>
        </row>
        <row r="112">
          <cell r="A112" t="str">
            <v xml:space="preserve"> 201-376104</v>
          </cell>
          <cell r="B112" t="str">
            <v xml:space="preserve"> วิทยา สัทธาชีวานนท์</v>
          </cell>
        </row>
        <row r="113">
          <cell r="A113" t="str">
            <v xml:space="preserve"> 201-376105</v>
          </cell>
          <cell r="B113" t="str">
            <v xml:space="preserve"> บุญเลื่อง รักเล่ง</v>
          </cell>
        </row>
        <row r="114">
          <cell r="A114" t="str">
            <v xml:space="preserve"> 201-380001</v>
          </cell>
          <cell r="B114" t="str">
            <v xml:space="preserve"> ศรายุทธ บัวหอม</v>
          </cell>
        </row>
        <row r="115">
          <cell r="A115" t="str">
            <v xml:space="preserve"> 201-380002</v>
          </cell>
          <cell r="B115" t="str">
            <v xml:space="preserve"> ศักรินทร์  นุติพรรณ</v>
          </cell>
        </row>
        <row r="116">
          <cell r="A116" t="str">
            <v xml:space="preserve"> 201-380003</v>
          </cell>
          <cell r="B116" t="str">
            <v xml:space="preserve"> ศักดา  แซ่โอ้ว</v>
          </cell>
        </row>
        <row r="117">
          <cell r="A117" t="str">
            <v xml:space="preserve"> 201-381501</v>
          </cell>
          <cell r="B117" t="str">
            <v xml:space="preserve"> อนันต์ กงล้ำเลิศ</v>
          </cell>
        </row>
        <row r="118">
          <cell r="A118" t="str">
            <v xml:space="preserve"> 201-381501</v>
          </cell>
          <cell r="B118" t="str">
            <v xml:space="preserve"> อนันต์ กงล้ำเลิศ</v>
          </cell>
        </row>
        <row r="119">
          <cell r="A119" t="str">
            <v xml:space="preserve"> 201-382201</v>
          </cell>
          <cell r="B119" t="str">
            <v xml:space="preserve"> ยงยุทธ ตันติวราถรณ์</v>
          </cell>
        </row>
        <row r="120">
          <cell r="A120" t="str">
            <v xml:space="preserve"> 201-382202</v>
          </cell>
          <cell r="B120" t="str">
            <v xml:space="preserve"> คารม คงเจริญ</v>
          </cell>
        </row>
        <row r="121">
          <cell r="A121" t="str">
            <v xml:space="preserve"> 201-383901</v>
          </cell>
          <cell r="B121" t="str">
            <v xml:space="preserve"> สร้อยแก้ว ฐิตะสัทธาวรกุล</v>
          </cell>
        </row>
        <row r="122">
          <cell r="A122" t="str">
            <v xml:space="preserve"> 201-383902</v>
          </cell>
          <cell r="B122" t="str">
            <v xml:space="preserve"> วิทวัส  โชตินุกูล</v>
          </cell>
        </row>
        <row r="123">
          <cell r="A123" t="str">
            <v xml:space="preserve"> 201-386101</v>
          </cell>
          <cell r="B123" t="str">
            <v xml:space="preserve"> ไพรัต จุ้ยน้อย</v>
          </cell>
        </row>
        <row r="124">
          <cell r="A124" t="str">
            <v xml:space="preserve"> 201-386102</v>
          </cell>
          <cell r="B124" t="str">
            <v xml:space="preserve"> ทวีพงษ์ สุธรรมพันธุ์</v>
          </cell>
        </row>
        <row r="125">
          <cell r="A125" t="str">
            <v xml:space="preserve"> 201-386103</v>
          </cell>
          <cell r="B125" t="str">
            <v xml:space="preserve"> ณัฐพงษ์ ปัญจวรญาน</v>
          </cell>
        </row>
        <row r="126">
          <cell r="A126" t="str">
            <v xml:space="preserve"> 201-386105</v>
          </cell>
          <cell r="B126" t="str">
            <v xml:space="preserve"> ภูยส  พรหมณี</v>
          </cell>
        </row>
        <row r="127">
          <cell r="A127" t="str">
            <v xml:space="preserve"> 201-386106</v>
          </cell>
          <cell r="B127" t="str">
            <v xml:space="preserve"> พลกฤษณ์  การรักษา</v>
          </cell>
        </row>
        <row r="128">
          <cell r="A128" t="str">
            <v xml:space="preserve"> 201-386107</v>
          </cell>
          <cell r="B128" t="str">
            <v xml:space="preserve"> สพสวัสดิ์  แววรรธนกุล</v>
          </cell>
        </row>
        <row r="129">
          <cell r="A129" t="str">
            <v xml:space="preserve"> 201-386108</v>
          </cell>
          <cell r="B129" t="str">
            <v xml:space="preserve"> ปิยวัฒน์  สามเพชรเจริญ</v>
          </cell>
        </row>
        <row r="130">
          <cell r="A130" t="str">
            <v xml:space="preserve"> 201-396101</v>
          </cell>
          <cell r="B130" t="str">
            <v xml:space="preserve"> อมรศักดิ์  เลิศศักดิ์วิมาน</v>
          </cell>
        </row>
        <row r="131">
          <cell r="A131" t="str">
            <v xml:space="preserve"> 201-396102</v>
          </cell>
          <cell r="B131" t="str">
            <v xml:space="preserve"> สยาม  สุขบท</v>
          </cell>
        </row>
        <row r="132">
          <cell r="A132" t="str">
            <v xml:space="preserve"> 201-396103</v>
          </cell>
          <cell r="B132" t="str">
            <v xml:space="preserve"> ไพโรจน์  เตชะวิวัฒนาการ</v>
          </cell>
        </row>
        <row r="133">
          <cell r="A133" t="str">
            <v xml:space="preserve"> 201-396104</v>
          </cell>
          <cell r="B133" t="str">
            <v xml:space="preserve"> สังคม  เกศแก้ว</v>
          </cell>
        </row>
        <row r="134">
          <cell r="A134" t="str">
            <v xml:space="preserve"> 201-396107</v>
          </cell>
          <cell r="B134" t="str">
            <v xml:space="preserve"> ก้องเกียรติ  ช่วยประสิทธิ</v>
          </cell>
        </row>
        <row r="135">
          <cell r="A135" t="str">
            <v xml:space="preserve"> 201-400002</v>
          </cell>
          <cell r="B135" t="str">
            <v xml:space="preserve"> สาคร  อมรสวัสดิ์วัฒนา</v>
          </cell>
        </row>
        <row r="136">
          <cell r="A136" t="str">
            <v xml:space="preserve"> 201-400004</v>
          </cell>
          <cell r="B136" t="str">
            <v xml:space="preserve"> สันติ ศรีประท้กษ์</v>
          </cell>
        </row>
        <row r="137">
          <cell r="A137" t="str">
            <v xml:space="preserve"> 201-400005</v>
          </cell>
          <cell r="B137" t="str">
            <v xml:space="preserve"> สันติ วงศ์ปัญญา</v>
          </cell>
        </row>
        <row r="138">
          <cell r="A138" t="str">
            <v xml:space="preserve"> 201-400006</v>
          </cell>
          <cell r="B138" t="str">
            <v xml:space="preserve"> สันติ สหพัฒนา</v>
          </cell>
        </row>
        <row r="139">
          <cell r="A139" t="str">
            <v xml:space="preserve"> 201-400008</v>
          </cell>
          <cell r="B139" t="str">
            <v xml:space="preserve"> สาธพ  จิระรมย์</v>
          </cell>
        </row>
        <row r="140">
          <cell r="A140" t="str">
            <v xml:space="preserve"> 201-400010</v>
          </cell>
          <cell r="B140" t="str">
            <v xml:space="preserve"> สมชาย  จันทร์นอบน้อม</v>
          </cell>
        </row>
        <row r="141">
          <cell r="A141" t="str">
            <v xml:space="preserve"> 201-400020</v>
          </cell>
          <cell r="B141" t="str">
            <v xml:space="preserve"> สมบูรณ์ ตรีสุรพล</v>
          </cell>
        </row>
        <row r="142">
          <cell r="A142" t="str">
            <v xml:space="preserve"> 201-400022</v>
          </cell>
          <cell r="B142" t="str">
            <v xml:space="preserve"> สพสวัสดิ์  แววรรธนกุล</v>
          </cell>
        </row>
        <row r="143">
          <cell r="A143" t="str">
            <v xml:space="preserve"> 201-400040</v>
          </cell>
          <cell r="B143" t="str">
            <v xml:space="preserve"> สุนทร  ภูชฎาภิรมย์</v>
          </cell>
        </row>
        <row r="144">
          <cell r="A144" t="str">
            <v xml:space="preserve"> 201-400063</v>
          </cell>
          <cell r="B144" t="str">
            <v xml:space="preserve"> สมภพ  สุขีศิริวัฒน์</v>
          </cell>
        </row>
        <row r="145">
          <cell r="A145" t="str">
            <v xml:space="preserve"> 201-400129</v>
          </cell>
          <cell r="B145" t="str">
            <v xml:space="preserve"> อำนวย หวังเจริญ</v>
          </cell>
        </row>
        <row r="146">
          <cell r="A146" t="str">
            <v xml:space="preserve"> 201-400171</v>
          </cell>
          <cell r="B146" t="str">
            <v xml:space="preserve"> สมพงษ์ โรจนอดิศร</v>
          </cell>
        </row>
        <row r="147">
          <cell r="A147" t="str">
            <v xml:space="preserve"> 201-400253</v>
          </cell>
          <cell r="B147" t="str">
            <v xml:space="preserve"> สุชาติ ยุคดร</v>
          </cell>
        </row>
        <row r="148">
          <cell r="A148" t="str">
            <v xml:space="preserve"> 201-400262</v>
          </cell>
          <cell r="B148" t="str">
            <v xml:space="preserve"> สุทธิพงษ์  กิมสวัสดิ์</v>
          </cell>
        </row>
        <row r="149">
          <cell r="A149" t="str">
            <v xml:space="preserve"> 201-400263</v>
          </cell>
          <cell r="B149" t="str">
            <v xml:space="preserve"> สันทัด ทองเติม</v>
          </cell>
        </row>
        <row r="150">
          <cell r="A150" t="str">
            <v xml:space="preserve"> 201-400264</v>
          </cell>
          <cell r="B150" t="str">
            <v xml:space="preserve"> สมคิด จันทวิสูตร</v>
          </cell>
        </row>
        <row r="151">
          <cell r="A151" t="str">
            <v xml:space="preserve"> 201-403901</v>
          </cell>
          <cell r="B151" t="str">
            <v xml:space="preserve"> วันนา  ศรีธรรม</v>
          </cell>
        </row>
        <row r="152">
          <cell r="A152" t="str">
            <v xml:space="preserve"> 201-40401</v>
          </cell>
          <cell r="B152" t="str">
            <v xml:space="preserve"> สมัคร-สุพจน์</v>
          </cell>
        </row>
        <row r="153">
          <cell r="A153" t="str">
            <v xml:space="preserve"> 201-420001</v>
          </cell>
          <cell r="B153" t="str">
            <v xml:space="preserve"> อรุณชัย รุ่งวิชานิวัฒน์</v>
          </cell>
        </row>
        <row r="154">
          <cell r="A154" t="str">
            <v xml:space="preserve"> 201-420005</v>
          </cell>
          <cell r="B154" t="str">
            <v xml:space="preserve"> อนันต์ กงล้ำเลิศ</v>
          </cell>
        </row>
        <row r="155">
          <cell r="A155" t="str">
            <v xml:space="preserve"> 201-420007</v>
          </cell>
          <cell r="B155" t="str">
            <v xml:space="preserve"> นิชาภา ฉันเฟื่องฟู</v>
          </cell>
        </row>
        <row r="156">
          <cell r="A156" t="str">
            <v xml:space="preserve"> 201-420008</v>
          </cell>
          <cell r="B156" t="str">
            <v xml:space="preserve"> ทวีพงษ์ สุธรรมพันธ์</v>
          </cell>
        </row>
        <row r="157">
          <cell r="A157" t="str">
            <v xml:space="preserve"> 201-420009</v>
          </cell>
          <cell r="B157" t="str">
            <v xml:space="preserve"> วรพงค์ ลีวิรุฬห์</v>
          </cell>
        </row>
        <row r="158">
          <cell r="A158" t="str">
            <v xml:space="preserve"> 201-420010</v>
          </cell>
          <cell r="B158" t="str">
            <v xml:space="preserve"> ไพรัตน์ จุ้ยน้อย</v>
          </cell>
        </row>
        <row r="159">
          <cell r="A159" t="str">
            <v xml:space="preserve"> 201-420014</v>
          </cell>
          <cell r="B159" t="str">
            <v xml:space="preserve"> ณัฐพงษ์ ปัญจวรญาน</v>
          </cell>
        </row>
        <row r="160">
          <cell r="A160" t="str">
            <v xml:space="preserve"> 201-420015</v>
          </cell>
          <cell r="B160" t="str">
            <v xml:space="preserve"> สุพรรณรัตน์ คอนกรีต</v>
          </cell>
        </row>
        <row r="161">
          <cell r="A161" t="str">
            <v xml:space="preserve"> 201-420016</v>
          </cell>
          <cell r="B161" t="str">
            <v xml:space="preserve"> ภูยส  พรหมณี</v>
          </cell>
        </row>
        <row r="162">
          <cell r="A162" t="str">
            <v xml:space="preserve"> 201-420018</v>
          </cell>
          <cell r="B162" t="str">
            <v xml:space="preserve"> สร้อยแก้ว ฐิตะสัทธาวรกุล</v>
          </cell>
        </row>
        <row r="163">
          <cell r="A163" t="str">
            <v xml:space="preserve"> 201-420019</v>
          </cell>
          <cell r="B163" t="str">
            <v xml:space="preserve"> ปิยวัฒน์  สามเพชรเจริญ</v>
          </cell>
        </row>
        <row r="164">
          <cell r="A164" t="str">
            <v xml:space="preserve"> 201-420020</v>
          </cell>
          <cell r="B164" t="str">
            <v xml:space="preserve"> พลกฤษณ์  การรักษา</v>
          </cell>
        </row>
        <row r="165">
          <cell r="A165" t="str">
            <v xml:space="preserve"> 201-420251</v>
          </cell>
          <cell r="B165" t="str">
            <v xml:space="preserve"> อรรณพ  เจียรประเสริฐ</v>
          </cell>
        </row>
        <row r="166">
          <cell r="A166" t="str">
            <v xml:space="preserve"> 201-420253</v>
          </cell>
          <cell r="B166" t="str">
            <v xml:space="preserve"> อดิศร  เดชอัคราช</v>
          </cell>
        </row>
        <row r="167">
          <cell r="A167" t="str">
            <v xml:space="preserve"> 212-346103</v>
          </cell>
          <cell r="B167" t="str">
            <v xml:space="preserve"> สมชาย  จันทร์นอบน้อม</v>
          </cell>
        </row>
        <row r="168">
          <cell r="A168" t="str">
            <v xml:space="preserve"> 212-376103</v>
          </cell>
          <cell r="B168" t="str">
            <v xml:space="preserve"> สมบูรณ์ ตรีสุรพล</v>
          </cell>
        </row>
        <row r="169">
          <cell r="A169" t="str">
            <v xml:space="preserve"> 212-400010</v>
          </cell>
          <cell r="B169" t="str">
            <v xml:space="preserve"> สมชาย  จันทร์นอบน้อม</v>
          </cell>
        </row>
        <row r="170">
          <cell r="A170" t="str">
            <v xml:space="preserve"> 212-400020</v>
          </cell>
          <cell r="B170" t="str">
            <v xml:space="preserve"> สมบูรณ์ ตรีสุรพล</v>
          </cell>
        </row>
      </sheetData>
      <sheetData sheetId="1">
        <row r="1">
          <cell r="A1" t="str">
            <v xml:space="preserve"> 212-016071</v>
          </cell>
          <cell r="B1" t="str">
            <v xml:space="preserve"> กระบี่โภคภัณฑ์</v>
          </cell>
        </row>
        <row r="2">
          <cell r="A2" t="str">
            <v xml:space="preserve"> 212-01C031</v>
          </cell>
          <cell r="B2" t="str">
            <v xml:space="preserve"> ซีเอ็มการเกษตร</v>
          </cell>
        </row>
        <row r="3">
          <cell r="A3" t="str">
            <v xml:space="preserve"> 212-020001</v>
          </cell>
          <cell r="B3" t="str">
            <v xml:space="preserve"> ขันติ เศรษฐลิขิต</v>
          </cell>
        </row>
        <row r="4">
          <cell r="A4" t="str">
            <v xml:space="preserve"> 212-026071</v>
          </cell>
          <cell r="B4" t="str">
            <v xml:space="preserve"> โชคมั่นคงฟาร์ม</v>
          </cell>
        </row>
        <row r="5">
          <cell r="A5" t="str">
            <v xml:space="preserve"> 212-03110</v>
          </cell>
          <cell r="B5" t="str">
            <v xml:space="preserve"> คอมเมอร์เชียลยูเนียนประกันภัย</v>
          </cell>
        </row>
        <row r="6">
          <cell r="A6" t="str">
            <v xml:space="preserve"> 212-0401101</v>
          </cell>
          <cell r="B6" t="str">
            <v xml:space="preserve"> บ.เจริญโภคภัณฑ์อุตสาหกรรม จก.</v>
          </cell>
        </row>
        <row r="7">
          <cell r="A7" t="str">
            <v xml:space="preserve"> 212-046021</v>
          </cell>
          <cell r="B7" t="str">
            <v xml:space="preserve"> รวมสินไทยสรรพสินค้า</v>
          </cell>
        </row>
        <row r="8">
          <cell r="A8" t="str">
            <v xml:space="preserve"> 212-046071</v>
          </cell>
          <cell r="B8" t="str">
            <v xml:space="preserve"> พัฒนศักดิ์ฟาร์ม</v>
          </cell>
        </row>
        <row r="9">
          <cell r="A9" t="str">
            <v xml:space="preserve"> 212-0501101</v>
          </cell>
          <cell r="B9" t="str">
            <v xml:space="preserve"> บ.กรุงเทพฯอาหารสัตว์ จก.</v>
          </cell>
        </row>
        <row r="10">
          <cell r="A10" t="str">
            <v xml:space="preserve"> 212-0501102</v>
          </cell>
          <cell r="B10" t="str">
            <v xml:space="preserve"> บ.กรุงเทพฯอาหารสัตว์ จก.(บางนา กม.21)</v>
          </cell>
        </row>
        <row r="11">
          <cell r="A11" t="str">
            <v xml:space="preserve"> 212-056901</v>
          </cell>
          <cell r="B11" t="str">
            <v xml:space="preserve"> เอกโพลทรี่</v>
          </cell>
        </row>
        <row r="12">
          <cell r="A12" t="str">
            <v xml:space="preserve"> 212-060015</v>
          </cell>
          <cell r="B12" t="str">
            <v xml:space="preserve"> จิรธน เหลืองเพราเพริด</v>
          </cell>
        </row>
        <row r="13">
          <cell r="A13" t="str">
            <v xml:space="preserve"> 212-060087</v>
          </cell>
          <cell r="B13" t="str">
            <v xml:space="preserve"> เจริญ  กาจนสมคิด</v>
          </cell>
        </row>
        <row r="14">
          <cell r="A14" t="str">
            <v xml:space="preserve"> 212-06054</v>
          </cell>
          <cell r="B14" t="str">
            <v xml:space="preserve"> แจ่ม  ณีวงศ์</v>
          </cell>
        </row>
        <row r="15">
          <cell r="A15" t="str">
            <v xml:space="preserve"> 212-06C021</v>
          </cell>
          <cell r="B15" t="str">
            <v xml:space="preserve"> ร้าน กิมเฮง</v>
          </cell>
        </row>
        <row r="16">
          <cell r="A16" t="str">
            <v xml:space="preserve"> 212-070231</v>
          </cell>
          <cell r="B16" t="str">
            <v xml:space="preserve"> เฉลิมชัย หอมตา</v>
          </cell>
        </row>
        <row r="17">
          <cell r="A17" t="str">
            <v xml:space="preserve"> 212-076281</v>
          </cell>
          <cell r="B17" t="str">
            <v xml:space="preserve"> วีระพรฟาร์ม</v>
          </cell>
        </row>
        <row r="18">
          <cell r="A18" t="str">
            <v xml:space="preserve"> 212-080014</v>
          </cell>
          <cell r="B18" t="str">
            <v xml:space="preserve"> ชัยพร  มณฑา</v>
          </cell>
        </row>
        <row r="19">
          <cell r="A19" t="str">
            <v xml:space="preserve"> 212-080019</v>
          </cell>
          <cell r="B19" t="str">
            <v xml:space="preserve"> ชุมโชค กานตพิชาน</v>
          </cell>
        </row>
        <row r="20">
          <cell r="A20" t="str">
            <v xml:space="preserve"> 212-080020</v>
          </cell>
          <cell r="B20" t="str">
            <v xml:space="preserve"> ชัยรัตน์ อัญชลีชไมกร</v>
          </cell>
        </row>
        <row r="21">
          <cell r="A21" t="str">
            <v xml:space="preserve"> 212-080128</v>
          </cell>
          <cell r="B21" t="str">
            <v xml:space="preserve"> ชาญชัย เตรียมวัฒนา</v>
          </cell>
        </row>
        <row r="22">
          <cell r="A22" t="str">
            <v xml:space="preserve"> 212-080138</v>
          </cell>
          <cell r="B22" t="str">
            <v xml:space="preserve"> ชรินทร์ วิจิตรแพทย์</v>
          </cell>
        </row>
        <row r="23">
          <cell r="A23" t="str">
            <v xml:space="preserve"> 212-08050</v>
          </cell>
          <cell r="B23" t="str">
            <v xml:space="preserve"> ชินทัต เจียร์สุวรรณ</v>
          </cell>
        </row>
        <row r="24">
          <cell r="A24" t="str">
            <v xml:space="preserve"> 212-08061</v>
          </cell>
          <cell r="B24" t="str">
            <v xml:space="preserve"> โชคชัยค้ากระสอบ</v>
          </cell>
        </row>
        <row r="25">
          <cell r="A25" t="str">
            <v xml:space="preserve"> 212-08066</v>
          </cell>
          <cell r="B25" t="str">
            <v xml:space="preserve"> โชคชัย ธนูธรรม</v>
          </cell>
        </row>
        <row r="26">
          <cell r="A26" t="str">
            <v xml:space="preserve"> 212-086761</v>
          </cell>
          <cell r="B26" t="str">
            <v xml:space="preserve"> วังเย็นฟาร์ม</v>
          </cell>
        </row>
        <row r="27">
          <cell r="A27" t="str">
            <v xml:space="preserve"> 212-09041</v>
          </cell>
          <cell r="B27" t="str">
            <v xml:space="preserve"> ซ้ง แซ่ต๋ง</v>
          </cell>
        </row>
        <row r="28">
          <cell r="A28" t="str">
            <v xml:space="preserve"> 212-09042</v>
          </cell>
          <cell r="B28" t="str">
            <v xml:space="preserve"> คุณเซี่ยมง้อ</v>
          </cell>
        </row>
        <row r="29">
          <cell r="A29" t="str">
            <v xml:space="preserve"> 212-091501</v>
          </cell>
          <cell r="B29" t="str">
            <v xml:space="preserve"> ร้าน สุรชัยโภชนา</v>
          </cell>
        </row>
        <row r="30">
          <cell r="A30" t="str">
            <v xml:space="preserve"> 212-091721</v>
          </cell>
          <cell r="B30" t="str">
            <v xml:space="preserve"> ครูทวี</v>
          </cell>
        </row>
        <row r="31">
          <cell r="A31" t="str">
            <v xml:space="preserve"> 212-09235</v>
          </cell>
          <cell r="B31" t="str">
            <v xml:space="preserve"> เซี่ยมง้อ  แซ่โค้ว</v>
          </cell>
        </row>
        <row r="32">
          <cell r="A32" t="str">
            <v xml:space="preserve"> 212-1002702</v>
          </cell>
          <cell r="B32" t="str">
            <v xml:space="preserve"> บ.วี.ฟู้ด โภคภัณฑ์ จก.</v>
          </cell>
        </row>
        <row r="33">
          <cell r="A33" t="str">
            <v xml:space="preserve"> 212-1202700</v>
          </cell>
          <cell r="B33" t="str">
            <v xml:space="preserve"> บ.กรุงเทพค้าสัตว์ จก.</v>
          </cell>
        </row>
        <row r="34">
          <cell r="A34" t="str">
            <v xml:space="preserve"> 212-126111</v>
          </cell>
          <cell r="B34" t="str">
            <v xml:space="preserve"> เม้งฟาร์ม</v>
          </cell>
        </row>
        <row r="35">
          <cell r="A35" t="str">
            <v xml:space="preserve"> 212-13C031</v>
          </cell>
          <cell r="B35" t="str">
            <v xml:space="preserve"> บูญสืบฟาร์ม</v>
          </cell>
        </row>
        <row r="36">
          <cell r="A36" t="str">
            <v xml:space="preserve"> 212-1402701</v>
          </cell>
          <cell r="B36" t="str">
            <v xml:space="preserve"> บ.ซี พี.เกษตรอุตสาหกรรม จก.</v>
          </cell>
        </row>
        <row r="37">
          <cell r="A37" t="str">
            <v xml:space="preserve"> 212-1402701</v>
          </cell>
          <cell r="B37" t="str">
            <v xml:space="preserve"> บ.ซี พี.เกษตรอุตสาหกรรม จก.</v>
          </cell>
        </row>
        <row r="38">
          <cell r="A38" t="str">
            <v xml:space="preserve"> 212-1402741</v>
          </cell>
          <cell r="B38" t="str">
            <v xml:space="preserve"> บ.ซี พี.เกษตรอุตสาหกรรม จก.</v>
          </cell>
        </row>
        <row r="39">
          <cell r="A39" t="str">
            <v xml:space="preserve"> 212-156051</v>
          </cell>
          <cell r="B39" t="str">
            <v xml:space="preserve"> พรชัยฟาร์ม</v>
          </cell>
        </row>
        <row r="40">
          <cell r="A40" t="str">
            <v xml:space="preserve"> 212-156071</v>
          </cell>
          <cell r="B40" t="str">
            <v xml:space="preserve"> บวรฟาร์ม</v>
          </cell>
        </row>
        <row r="41">
          <cell r="A41" t="str">
            <v xml:space="preserve"> 212-1598001</v>
          </cell>
          <cell r="B41" t="str">
            <v xml:space="preserve"> บ.ซี พี.สหอุตสาหกรรม จก.</v>
          </cell>
        </row>
        <row r="42">
          <cell r="A42" t="str">
            <v xml:space="preserve"> 212-15C031</v>
          </cell>
          <cell r="B42" t="str">
            <v xml:space="preserve"> บวรฟาร์ม</v>
          </cell>
        </row>
        <row r="43">
          <cell r="A43" t="str">
            <v xml:space="preserve"> 212-16</v>
          </cell>
          <cell r="B43" t="str">
            <v xml:space="preserve"> บ.กรุงเทพการประมง จก.</v>
          </cell>
        </row>
        <row r="44">
          <cell r="A44" t="str">
            <v xml:space="preserve"> 212-166091</v>
          </cell>
          <cell r="B44" t="str">
            <v xml:space="preserve"> คลีนิคสัตวแพทย์เมืองตราด</v>
          </cell>
        </row>
        <row r="45">
          <cell r="A45" t="str">
            <v xml:space="preserve"> 212-170003</v>
          </cell>
          <cell r="B45" t="str">
            <v xml:space="preserve"> ณัฐวุฒิ วัฒนา</v>
          </cell>
        </row>
        <row r="46">
          <cell r="A46" t="str">
            <v xml:space="preserve"> 212-18</v>
          </cell>
          <cell r="B46" t="str">
            <v xml:space="preserve"> บ.แอ๊ดว้านซ์ทรานสปอร์ต จก.</v>
          </cell>
        </row>
        <row r="47">
          <cell r="A47" t="str">
            <v xml:space="preserve"> 212-180001</v>
          </cell>
          <cell r="B47" t="str">
            <v xml:space="preserve"> เด่น ทรงหงษา</v>
          </cell>
        </row>
        <row r="48">
          <cell r="A48" t="str">
            <v xml:space="preserve"> 212-18019</v>
          </cell>
          <cell r="B48" t="str">
            <v xml:space="preserve"> ดีทแฮล์ม บจก.</v>
          </cell>
        </row>
        <row r="49">
          <cell r="A49" t="str">
            <v xml:space="preserve"> 212-18023</v>
          </cell>
          <cell r="B49" t="str">
            <v xml:space="preserve"> ดวงตา ช่วงวงษ์หล้า</v>
          </cell>
        </row>
        <row r="50">
          <cell r="A50" t="str">
            <v xml:space="preserve"> 212-18025</v>
          </cell>
          <cell r="B50" t="str">
            <v xml:space="preserve"> ดำรง นวพรชัย</v>
          </cell>
        </row>
        <row r="51">
          <cell r="A51" t="str">
            <v xml:space="preserve"> 212-19024</v>
          </cell>
          <cell r="B51" t="str">
            <v xml:space="preserve"> ต.ยิ่งเซ้ง บจก.</v>
          </cell>
        </row>
        <row r="52">
          <cell r="A52" t="str">
            <v xml:space="preserve"> 212-19C011</v>
          </cell>
          <cell r="B52" t="str">
            <v xml:space="preserve"> ร้าน รวมพันธุ์</v>
          </cell>
        </row>
        <row r="53">
          <cell r="A53" t="str">
            <v xml:space="preserve"> 212-19C101</v>
          </cell>
          <cell r="B53" t="str">
            <v xml:space="preserve"> คุณปัญญา  ศรมยุรา</v>
          </cell>
        </row>
        <row r="54">
          <cell r="A54" t="str">
            <v xml:space="preserve"> 212-210061</v>
          </cell>
          <cell r="B54" t="str">
            <v xml:space="preserve"> เทอดพงศ์  พานิชรักษาพงศ์</v>
          </cell>
        </row>
        <row r="55">
          <cell r="A55" t="str">
            <v xml:space="preserve"> 212-210105</v>
          </cell>
          <cell r="B55" t="str">
            <v xml:space="preserve"> เทพ เทพสถิตย์</v>
          </cell>
        </row>
        <row r="56">
          <cell r="A56" t="str">
            <v xml:space="preserve"> 212-21034</v>
          </cell>
          <cell r="B56" t="str">
            <v xml:space="preserve"> ที่ปรึกษาวัฒนา</v>
          </cell>
        </row>
        <row r="57">
          <cell r="A57" t="str">
            <v xml:space="preserve"> 212-21083</v>
          </cell>
          <cell r="B57" t="str">
            <v xml:space="preserve"> ทวัช คูหะมณี คุณ (ธวัชขนส่ง)</v>
          </cell>
        </row>
        <row r="58">
          <cell r="A58" t="str">
            <v xml:space="preserve"> 212-220001</v>
          </cell>
          <cell r="B58" t="str">
            <v xml:space="preserve"> ธราพงษ์ ธนสำราญสุข</v>
          </cell>
        </row>
        <row r="59">
          <cell r="A59" t="str">
            <v xml:space="preserve"> 212-226261</v>
          </cell>
          <cell r="B59" t="str">
            <v xml:space="preserve"> อุดมฟาร์ม</v>
          </cell>
        </row>
        <row r="60">
          <cell r="A60" t="str">
            <v xml:space="preserve"> 212-226271</v>
          </cell>
          <cell r="B60" t="str">
            <v xml:space="preserve"> โกเหนียวฟาร์ม</v>
          </cell>
        </row>
        <row r="61">
          <cell r="A61" t="str">
            <v xml:space="preserve"> 212-226391</v>
          </cell>
          <cell r="B61" t="str">
            <v xml:space="preserve"> สิงห์ทองอาหารสัตว์</v>
          </cell>
        </row>
        <row r="62">
          <cell r="A62" t="str">
            <v xml:space="preserve"> 212-22C031</v>
          </cell>
          <cell r="B62" t="str">
            <v xml:space="preserve"> มณีอาหารสัตว์</v>
          </cell>
        </row>
        <row r="63">
          <cell r="A63" t="str">
            <v xml:space="preserve"> 212-22C031</v>
          </cell>
          <cell r="B63" t="str">
            <v xml:space="preserve"> มณีอาหารสัตว์</v>
          </cell>
        </row>
        <row r="64">
          <cell r="A64" t="str">
            <v xml:space="preserve"> 212-22C041</v>
          </cell>
          <cell r="B64" t="str">
            <v xml:space="preserve"> สมจิตรอาหารสัตว์</v>
          </cell>
        </row>
        <row r="65">
          <cell r="A65" t="str">
            <v xml:space="preserve"> 212-22C061</v>
          </cell>
          <cell r="B65" t="str">
            <v xml:space="preserve"> กาญจนา  รติกานต์นุวัฒน์</v>
          </cell>
        </row>
        <row r="66">
          <cell r="A66" t="str">
            <v xml:space="preserve"> 212-230007</v>
          </cell>
          <cell r="B66" t="str">
            <v xml:space="preserve"> นิกร ศรีวิลัย</v>
          </cell>
        </row>
        <row r="67">
          <cell r="A67" t="str">
            <v xml:space="preserve"> 212-230008</v>
          </cell>
          <cell r="B67" t="str">
            <v xml:space="preserve"> นันทนา ไพโรจน์กุล</v>
          </cell>
        </row>
        <row r="68">
          <cell r="A68" t="str">
            <v xml:space="preserve"> 212-23031</v>
          </cell>
          <cell r="B68" t="str">
            <v xml:space="preserve"> น้ำมันบริโภคไทย บจก.</v>
          </cell>
        </row>
        <row r="69">
          <cell r="A69" t="str">
            <v xml:space="preserve"> 212-236141</v>
          </cell>
          <cell r="B69" t="str">
            <v xml:space="preserve"> นครสวรรค์ฟาร์ม</v>
          </cell>
        </row>
        <row r="70">
          <cell r="A70" t="str">
            <v xml:space="preserve"> 212-236161</v>
          </cell>
          <cell r="B70" t="str">
            <v xml:space="preserve"> จ.เรืองชัย</v>
          </cell>
        </row>
        <row r="71">
          <cell r="A71" t="str">
            <v xml:space="preserve"> 212-23C031</v>
          </cell>
          <cell r="B71" t="str">
            <v xml:space="preserve"> ราชกิจเกษตร</v>
          </cell>
        </row>
        <row r="72">
          <cell r="A72" t="str">
            <v xml:space="preserve"> 212-240189</v>
          </cell>
          <cell r="B72" t="str">
            <v xml:space="preserve"> บุญเลื่อง รักเล่ง</v>
          </cell>
        </row>
        <row r="73">
          <cell r="A73" t="str">
            <v xml:space="preserve"> 212-240224</v>
          </cell>
          <cell r="B73" t="str">
            <v xml:space="preserve"> สพ.ญ บุญญิตา  รุจฑิฆัมพร</v>
          </cell>
        </row>
        <row r="74">
          <cell r="A74" t="str">
            <v xml:space="preserve"> 212-250001</v>
          </cell>
          <cell r="B74" t="str">
            <v xml:space="preserve"> ปริญญา คำผลศิริ</v>
          </cell>
        </row>
        <row r="75">
          <cell r="A75" t="str">
            <v xml:space="preserve"> 212-250007</v>
          </cell>
          <cell r="B75" t="str">
            <v xml:space="preserve"> ประพจน์ โชคพิชิตชัย</v>
          </cell>
        </row>
        <row r="76">
          <cell r="A76" t="str">
            <v xml:space="preserve"> 212-250010</v>
          </cell>
          <cell r="B76" t="str">
            <v xml:space="preserve"> ประทุมภี สีดา</v>
          </cell>
        </row>
        <row r="77">
          <cell r="A77" t="str">
            <v xml:space="preserve"> 212-250061</v>
          </cell>
          <cell r="B77" t="str">
            <v xml:space="preserve"> ประเสริฐ หงษ์กุลทรัพย์</v>
          </cell>
        </row>
        <row r="78">
          <cell r="A78" t="str">
            <v xml:space="preserve"> 212-250080</v>
          </cell>
          <cell r="B78" t="str">
            <v xml:space="preserve"> ปรีดา จุลวงษ์</v>
          </cell>
        </row>
        <row r="79">
          <cell r="A79" t="str">
            <v xml:space="preserve"> 212-25057</v>
          </cell>
          <cell r="B79" t="str">
            <v xml:space="preserve"> บริษัท ปึ้งจิ้นเฮงค้ากระสอบ จำกัด</v>
          </cell>
        </row>
        <row r="80">
          <cell r="A80" t="str">
            <v xml:space="preserve"> 212-256011</v>
          </cell>
          <cell r="B80" t="str">
            <v xml:space="preserve"> ศรีธนารัตน์</v>
          </cell>
        </row>
        <row r="81">
          <cell r="A81" t="str">
            <v xml:space="preserve"> 212-260301</v>
          </cell>
          <cell r="B81" t="str">
            <v xml:space="preserve"> วีระศักดิ์  ทำทอง</v>
          </cell>
        </row>
        <row r="82">
          <cell r="A82" t="str">
            <v xml:space="preserve"> 212-27C011</v>
          </cell>
          <cell r="B82" t="str">
            <v xml:space="preserve"> วัชรีเกษตรกิจ</v>
          </cell>
        </row>
        <row r="83">
          <cell r="A83" t="str">
            <v xml:space="preserve"> 212-28001</v>
          </cell>
          <cell r="B83" t="str">
            <v xml:space="preserve"> พนม  ชัยสิทธ์</v>
          </cell>
        </row>
        <row r="84">
          <cell r="A84" t="str">
            <v xml:space="preserve"> 212-280012</v>
          </cell>
          <cell r="B84" t="str">
            <v xml:space="preserve"> พรชัย เอี่ยมสงวนจิตต์</v>
          </cell>
        </row>
        <row r="85">
          <cell r="A85" t="str">
            <v xml:space="preserve"> 212-280013</v>
          </cell>
          <cell r="B85" t="str">
            <v xml:space="preserve"> พรเทพ กัลยพฤกษ์</v>
          </cell>
        </row>
        <row r="86">
          <cell r="A86" t="str">
            <v xml:space="preserve"> 212-280018</v>
          </cell>
          <cell r="B86" t="str">
            <v xml:space="preserve"> พงษ์เทพ เจียรวนนท์</v>
          </cell>
        </row>
        <row r="87">
          <cell r="A87" t="str">
            <v xml:space="preserve"> 212-28003</v>
          </cell>
          <cell r="B87" t="str">
            <v xml:space="preserve"> พิศมัย  รักสัจ</v>
          </cell>
        </row>
        <row r="88">
          <cell r="A88" t="str">
            <v xml:space="preserve"> 212-280046</v>
          </cell>
          <cell r="B88" t="str">
            <v xml:space="preserve"> พีระพล เอกนรพันธ์</v>
          </cell>
        </row>
        <row r="89">
          <cell r="A89" t="str">
            <v xml:space="preserve"> 212-28014</v>
          </cell>
          <cell r="B89" t="str">
            <v xml:space="preserve"> พรพิส  เนาวคุณ</v>
          </cell>
        </row>
        <row r="90">
          <cell r="A90" t="str">
            <v xml:space="preserve"> 212-28094</v>
          </cell>
          <cell r="B90" t="str">
            <v xml:space="preserve"> พีระ เจริญสรรพกิจ</v>
          </cell>
        </row>
        <row r="91">
          <cell r="A91" t="str">
            <v xml:space="preserve"> 212-28118</v>
          </cell>
          <cell r="B91" t="str">
            <v xml:space="preserve"> พรศักดิ์ หงษ์สิริสุข</v>
          </cell>
        </row>
        <row r="92">
          <cell r="A92" t="str">
            <v xml:space="preserve"> 212-296121</v>
          </cell>
          <cell r="B92" t="str">
            <v xml:space="preserve"> สีฟ้าฟาร์ม</v>
          </cell>
        </row>
        <row r="93">
          <cell r="A93" t="str">
            <v xml:space="preserve"> 212-296181</v>
          </cell>
          <cell r="B93" t="str">
            <v xml:space="preserve"> แสงอรุณฟาร์ม</v>
          </cell>
        </row>
        <row r="94">
          <cell r="A94" t="str">
            <v xml:space="preserve"> 212-300076</v>
          </cell>
          <cell r="B94" t="str">
            <v xml:space="preserve"> ภัทนีย์  เล็กศรีสมพงษ์</v>
          </cell>
        </row>
        <row r="95">
          <cell r="A95" t="str">
            <v xml:space="preserve"> 212-300521</v>
          </cell>
          <cell r="B95" t="str">
            <v xml:space="preserve"> ภาณุวงษ์ ธรรมจารึก</v>
          </cell>
        </row>
        <row r="96">
          <cell r="A96" t="str">
            <v xml:space="preserve"> 212-306041</v>
          </cell>
          <cell r="B96" t="str">
            <v xml:space="preserve"> ศรีกิจการเกษตร</v>
          </cell>
        </row>
        <row r="97">
          <cell r="A97" t="str">
            <v xml:space="preserve"> 212-306121</v>
          </cell>
          <cell r="B97" t="str">
            <v xml:space="preserve"> ศรีวัฒนาค้าข้าว</v>
          </cell>
        </row>
        <row r="98">
          <cell r="A98" t="str">
            <v xml:space="preserve"> 212-310001</v>
          </cell>
          <cell r="B98" t="str">
            <v xml:space="preserve"> มนัส ปอล้วน</v>
          </cell>
        </row>
        <row r="99">
          <cell r="A99" t="str">
            <v xml:space="preserve"> 212-310002</v>
          </cell>
          <cell r="B99" t="str">
            <v xml:space="preserve"> ไมตรี ตันบุญ</v>
          </cell>
        </row>
        <row r="100">
          <cell r="A100" t="str">
            <v xml:space="preserve"> 212-310003</v>
          </cell>
          <cell r="B100" t="str">
            <v xml:space="preserve"> มหรรณพ  ลิ้มรุ่งเรืองกุล</v>
          </cell>
        </row>
        <row r="101">
          <cell r="A101" t="str">
            <v xml:space="preserve"> 212-31002</v>
          </cell>
          <cell r="B101" t="str">
            <v xml:space="preserve"> มาลี  ฉลองพันธรัตน์</v>
          </cell>
        </row>
        <row r="102">
          <cell r="A102" t="str">
            <v xml:space="preserve"> 212-31018</v>
          </cell>
          <cell r="B102" t="str">
            <v xml:space="preserve"> เมโทรซิสเต็มส์คอร์ปอเรชั่น</v>
          </cell>
        </row>
        <row r="103">
          <cell r="A103" t="str">
            <v xml:space="preserve"> 212-320001</v>
          </cell>
          <cell r="B103" t="str">
            <v xml:space="preserve"> ยุทธนา แย้มแก้ว</v>
          </cell>
        </row>
        <row r="104">
          <cell r="A104" t="str">
            <v xml:space="preserve"> 212-330025</v>
          </cell>
          <cell r="B104" t="str">
            <v xml:space="preserve"> รณรงค์ มหาพาณิชย์กุล</v>
          </cell>
        </row>
        <row r="105">
          <cell r="A105" t="str">
            <v xml:space="preserve"> 212-330027</v>
          </cell>
          <cell r="B105" t="str">
            <v xml:space="preserve"> รุ่งรัก ดวงจิตต์</v>
          </cell>
        </row>
        <row r="106">
          <cell r="A106" t="str">
            <v xml:space="preserve"> 212-33074</v>
          </cell>
          <cell r="B106" t="str">
            <v xml:space="preserve"> รัตนโกสินทร์ประกันภัย</v>
          </cell>
        </row>
        <row r="107">
          <cell r="A107" t="str">
            <v xml:space="preserve"> 212-34042</v>
          </cell>
          <cell r="B107" t="str">
            <v xml:space="preserve"> ลิเบอร์ตี้ประกันภัย</v>
          </cell>
        </row>
        <row r="108">
          <cell r="A108" t="str">
            <v xml:space="preserve"> 212-346051</v>
          </cell>
          <cell r="B108" t="str">
            <v xml:space="preserve"> ร้าน มิตรเกษตรบริการ</v>
          </cell>
        </row>
        <row r="109">
          <cell r="A109" t="str">
            <v xml:space="preserve"> 212-346061</v>
          </cell>
          <cell r="B109" t="str">
            <v xml:space="preserve"> น้องคิงส์ฟาร์ม</v>
          </cell>
        </row>
        <row r="110">
          <cell r="A110" t="str">
            <v xml:space="preserve"> 212-346071</v>
          </cell>
          <cell r="B110" t="str">
            <v xml:space="preserve"> ร้าน โนโว่พัทลุง</v>
          </cell>
        </row>
        <row r="111">
          <cell r="A111" t="str">
            <v xml:space="preserve"> 212-346103</v>
          </cell>
          <cell r="B111" t="str">
            <v xml:space="preserve"> สมชาย  จันทร์นอบน้อม</v>
          </cell>
        </row>
        <row r="112">
          <cell r="A112" t="str">
            <v xml:space="preserve"> 212-356011</v>
          </cell>
          <cell r="B112" t="str">
            <v xml:space="preserve"> โชคอนันต์</v>
          </cell>
        </row>
        <row r="113">
          <cell r="A113" t="str">
            <v xml:space="preserve"> 212-356061</v>
          </cell>
          <cell r="B113" t="str">
            <v xml:space="preserve"> ชัยเพิ่มพูนฟาร์ม</v>
          </cell>
        </row>
        <row r="114">
          <cell r="A114" t="str">
            <v xml:space="preserve"> 212-360021</v>
          </cell>
          <cell r="B114" t="str">
            <v xml:space="preserve"> สหกิจ</v>
          </cell>
        </row>
        <row r="115">
          <cell r="A115" t="str">
            <v xml:space="preserve"> 212-360131</v>
          </cell>
          <cell r="B115" t="str">
            <v xml:space="preserve"> วนิดาค้าไข่</v>
          </cell>
        </row>
        <row r="116">
          <cell r="A116" t="str">
            <v xml:space="preserve"> 212-362203</v>
          </cell>
          <cell r="B116" t="str">
            <v xml:space="preserve"> บุญชาย เจียมจิณณวัตร</v>
          </cell>
        </row>
        <row r="117">
          <cell r="A117" t="str">
            <v xml:space="preserve"> 212-362205</v>
          </cell>
          <cell r="B117" t="str">
            <v xml:space="preserve"> ศักดา  บัญญัติเลิศถาวร</v>
          </cell>
        </row>
        <row r="118">
          <cell r="A118" t="str">
            <v xml:space="preserve"> 212-370015</v>
          </cell>
          <cell r="B118" t="str">
            <v xml:space="preserve"> วิจารณ์ รัตนพันธ์</v>
          </cell>
        </row>
        <row r="119">
          <cell r="A119" t="str">
            <v xml:space="preserve"> 212-370017</v>
          </cell>
          <cell r="B119" t="str">
            <v xml:space="preserve"> วุฒิชัย อยู่เปี่ยม</v>
          </cell>
        </row>
        <row r="120">
          <cell r="A120" t="str">
            <v xml:space="preserve"> 212-370022</v>
          </cell>
          <cell r="B120" t="str">
            <v xml:space="preserve"> วัชรา  มหากายนันท์</v>
          </cell>
        </row>
        <row r="121">
          <cell r="A121" t="str">
            <v xml:space="preserve"> 212-370085</v>
          </cell>
          <cell r="B121" t="str">
            <v xml:space="preserve"> วรพงษ์ โลกภิบาล</v>
          </cell>
        </row>
        <row r="122">
          <cell r="A122" t="str">
            <v xml:space="preserve"> 212-37011</v>
          </cell>
          <cell r="B122" t="str">
            <v xml:space="preserve"> วิเชียร  พุทธวัน</v>
          </cell>
        </row>
        <row r="123">
          <cell r="A123" t="str">
            <v xml:space="preserve"> 212-370130</v>
          </cell>
          <cell r="B123" t="str">
            <v xml:space="preserve"> วรพล สุวจิตตานันท์</v>
          </cell>
        </row>
        <row r="124">
          <cell r="A124" t="str">
            <v xml:space="preserve"> 212-370317</v>
          </cell>
          <cell r="B124" t="str">
            <v xml:space="preserve"> วิชิต  ภุมรินทร์</v>
          </cell>
        </row>
        <row r="125">
          <cell r="A125" t="str">
            <v xml:space="preserve"> 212-37081</v>
          </cell>
          <cell r="B125" t="str">
            <v xml:space="preserve"> วิภา นาคม่วง</v>
          </cell>
        </row>
        <row r="126">
          <cell r="A126" t="str">
            <v xml:space="preserve"> 212-37093</v>
          </cell>
          <cell r="B126" t="str">
            <v xml:space="preserve"> วินัย  พึ่งฉ่ำ</v>
          </cell>
        </row>
        <row r="127">
          <cell r="A127" t="str">
            <v xml:space="preserve"> 212-376103</v>
          </cell>
          <cell r="B127" t="str">
            <v xml:space="preserve"> สมบูรณ์  ตรีสุรพล</v>
          </cell>
        </row>
        <row r="128">
          <cell r="A128" t="str">
            <v xml:space="preserve"> 212-376105</v>
          </cell>
          <cell r="B128" t="str">
            <v xml:space="preserve"> บุญเลื่อง รักเล่ง</v>
          </cell>
        </row>
        <row r="129">
          <cell r="A129" t="str">
            <v xml:space="preserve"> 212-376191</v>
          </cell>
          <cell r="B129" t="str">
            <v xml:space="preserve"> วชิระฟาร์ม</v>
          </cell>
        </row>
        <row r="130">
          <cell r="A130" t="str">
            <v xml:space="preserve"> 212-37C021</v>
          </cell>
          <cell r="B130" t="str">
            <v xml:space="preserve"> เจริญไทยวัฒนา</v>
          </cell>
        </row>
        <row r="131">
          <cell r="A131" t="str">
            <v xml:space="preserve"> 212-380003</v>
          </cell>
          <cell r="B131" t="str">
            <v xml:space="preserve"> ศักดา  แซ่โอ้ว</v>
          </cell>
        </row>
        <row r="132">
          <cell r="A132" t="str">
            <v xml:space="preserve"> 212-38009</v>
          </cell>
          <cell r="B132" t="str">
            <v xml:space="preserve"> ศูนย์การค้านานา</v>
          </cell>
        </row>
        <row r="133">
          <cell r="A133" t="str">
            <v xml:space="preserve"> 212-38043</v>
          </cell>
          <cell r="B133" t="str">
            <v xml:space="preserve"> ศรีจันทร์วันชนะ</v>
          </cell>
        </row>
        <row r="134">
          <cell r="A134" t="str">
            <v xml:space="preserve"> 212-382202</v>
          </cell>
          <cell r="B134" t="str">
            <v xml:space="preserve"> คารม คงเจริญ</v>
          </cell>
        </row>
        <row r="135">
          <cell r="A135" t="str">
            <v xml:space="preserve"> 212-386103</v>
          </cell>
          <cell r="B135" t="str">
            <v xml:space="preserve"> ณัฐพงษ์ ปัญจวรญาน</v>
          </cell>
        </row>
        <row r="136">
          <cell r="A136" t="str">
            <v xml:space="preserve"> 212-396051</v>
          </cell>
          <cell r="B136" t="str">
            <v xml:space="preserve"> ซิมเฮงฮวด</v>
          </cell>
        </row>
        <row r="137">
          <cell r="A137" t="str">
            <v xml:space="preserve"> 212-400005</v>
          </cell>
          <cell r="B137" t="str">
            <v xml:space="preserve"> สันติ วงศ์ปัญญา</v>
          </cell>
        </row>
        <row r="138">
          <cell r="A138" t="str">
            <v xml:space="preserve"> 212-400008</v>
          </cell>
          <cell r="B138" t="str">
            <v xml:space="preserve"> สาธพ จิระรมย์</v>
          </cell>
        </row>
        <row r="139">
          <cell r="A139" t="str">
            <v xml:space="preserve"> 212-400010</v>
          </cell>
          <cell r="B139" t="str">
            <v xml:space="preserve"> สมชาย จันทร์นอบน้อม</v>
          </cell>
        </row>
        <row r="140">
          <cell r="A140" t="str">
            <v xml:space="preserve"> 212-400020</v>
          </cell>
          <cell r="B140" t="str">
            <v xml:space="preserve"> สมบูรณ์ ตรีสุรพล</v>
          </cell>
        </row>
        <row r="141">
          <cell r="A141" t="str">
            <v xml:space="preserve"> 212-400040</v>
          </cell>
          <cell r="B141" t="str">
            <v xml:space="preserve"> สุนทร ภูชฎาภิรมย์</v>
          </cell>
        </row>
        <row r="142">
          <cell r="A142" t="str">
            <v xml:space="preserve"> 212-400063</v>
          </cell>
          <cell r="B142" t="str">
            <v xml:space="preserve"> สมภพ สุขีศินิวัฒน์</v>
          </cell>
        </row>
        <row r="143">
          <cell r="A143" t="str">
            <v xml:space="preserve"> 212-400220</v>
          </cell>
          <cell r="B143" t="str">
            <v xml:space="preserve"> สมศักดิ์ วิวัฒน์เจริญกุล</v>
          </cell>
        </row>
        <row r="144">
          <cell r="A144" t="str">
            <v xml:space="preserve"> 212-400252</v>
          </cell>
          <cell r="B144" t="str">
            <v xml:space="preserve"> สุธี ยมจินดา</v>
          </cell>
        </row>
        <row r="145">
          <cell r="A145" t="str">
            <v xml:space="preserve"> 212-40368</v>
          </cell>
          <cell r="B145" t="str">
            <v xml:space="preserve"> สำรวย  ดียิ่ง</v>
          </cell>
        </row>
        <row r="146">
          <cell r="A146" t="str">
            <v xml:space="preserve"> 212-40376</v>
          </cell>
          <cell r="B146" t="str">
            <v xml:space="preserve"> สมพร  ปิ่นแก้ว</v>
          </cell>
        </row>
        <row r="147">
          <cell r="A147" t="str">
            <v xml:space="preserve"> 212-40382</v>
          </cell>
          <cell r="B147" t="str">
            <v xml:space="preserve"> สุพรรณรัตน์  คอนกรีต</v>
          </cell>
        </row>
        <row r="148">
          <cell r="A148" t="str">
            <v xml:space="preserve"> 212-40383</v>
          </cell>
          <cell r="B148" t="str">
            <v xml:space="preserve"> สัมพันธ์ชิปปิ้ง</v>
          </cell>
        </row>
        <row r="149">
          <cell r="A149" t="str">
            <v xml:space="preserve"> 212-40387</v>
          </cell>
          <cell r="B149" t="str">
            <v xml:space="preserve"> STANDARD CHARTERED BANK</v>
          </cell>
        </row>
        <row r="150">
          <cell r="A150" t="str">
            <v xml:space="preserve"> 212-40396</v>
          </cell>
          <cell r="B150" t="str">
            <v xml:space="preserve"> สาธรเวอร์ค (บจก)</v>
          </cell>
        </row>
        <row r="151">
          <cell r="A151" t="str">
            <v xml:space="preserve"> 212-40401</v>
          </cell>
          <cell r="B151" t="str">
            <v xml:space="preserve"> สมัคร-สุพจน์</v>
          </cell>
        </row>
        <row r="152">
          <cell r="A152" t="str">
            <v xml:space="preserve"> 212-40413</v>
          </cell>
          <cell r="B152" t="str">
            <v xml:space="preserve"> สมศักดิ์ จองวิจิตรกุล</v>
          </cell>
        </row>
        <row r="153">
          <cell r="A153" t="str">
            <v xml:space="preserve"> 212-406071</v>
          </cell>
          <cell r="B153" t="str">
            <v xml:space="preserve"> คุณ สุเทพ อุดมทรัพย์</v>
          </cell>
        </row>
        <row r="154">
          <cell r="A154" t="str">
            <v xml:space="preserve"> 212-420018</v>
          </cell>
          <cell r="B154" t="str">
            <v xml:space="preserve"> สร้อยแก้ว ฐิตะสัทธาวรกุล</v>
          </cell>
        </row>
        <row r="155">
          <cell r="A155" t="str">
            <v xml:space="preserve"> 212-420022</v>
          </cell>
          <cell r="B155" t="str">
            <v xml:space="preserve"> อาทิตย์  อาทิตวงษ์</v>
          </cell>
        </row>
        <row r="156">
          <cell r="A156" t="str">
            <v xml:space="preserve"> 212-42181</v>
          </cell>
          <cell r="B156" t="str">
            <v xml:space="preserve"> อรุณรัตน์ อมรถกลสุเวช</v>
          </cell>
        </row>
        <row r="157">
          <cell r="A157" t="str">
            <v xml:space="preserve"> 212-42188</v>
          </cell>
          <cell r="B157" t="str">
            <v xml:space="preserve"> โอ่วเบ่งฮะฮวด</v>
          </cell>
        </row>
        <row r="158">
          <cell r="A158" t="str">
            <v xml:space="preserve"> 212-42242</v>
          </cell>
          <cell r="B158" t="str">
            <v xml:space="preserve"> อภิสิทธ์ โชควัฒนกิจ</v>
          </cell>
        </row>
        <row r="159">
          <cell r="A159" t="str">
            <v xml:space="preserve"> 212-43012</v>
          </cell>
          <cell r="B159" t="str">
            <v xml:space="preserve"> เฮงเชียงทัวร์แอนด์ทรานเซอร์วิส</v>
          </cell>
        </row>
        <row r="160">
          <cell r="A160" t="str">
            <v xml:space="preserve"> 212-446031</v>
          </cell>
          <cell r="B160" t="str">
            <v xml:space="preserve"> ส.การเกษตร</v>
          </cell>
        </row>
        <row r="161">
          <cell r="A161" t="str">
            <v xml:space="preserve"> 212-446051</v>
          </cell>
          <cell r="B161" t="str">
            <v xml:space="preserve"> สุวรรณฟาร์ม</v>
          </cell>
        </row>
        <row r="162">
          <cell r="A162" t="str">
            <v xml:space="preserve"> 212-44C011</v>
          </cell>
          <cell r="B162" t="str">
            <v xml:space="preserve"> สุวรรณฟาร์ม</v>
          </cell>
        </row>
        <row r="163">
          <cell r="A163" t="str">
            <v xml:space="preserve"> 212-476031</v>
          </cell>
          <cell r="B163" t="str">
            <v xml:space="preserve"> อู๋การเกษตร</v>
          </cell>
        </row>
        <row r="164">
          <cell r="A164" t="str">
            <v xml:space="preserve"> 212-476151</v>
          </cell>
          <cell r="B164" t="str">
            <v xml:space="preserve"> ระยองโพลทรี่</v>
          </cell>
        </row>
        <row r="165">
          <cell r="A165" t="str">
            <v xml:space="preserve"> 212-489631</v>
          </cell>
          <cell r="B165" t="str">
            <v xml:space="preserve"> พี พี.อาหารสัตว์</v>
          </cell>
        </row>
        <row r="166">
          <cell r="A166" t="str">
            <v xml:space="preserve"> 212-48C031</v>
          </cell>
          <cell r="B166" t="str">
            <v xml:space="preserve"> เชียงเฮงการเกษตร</v>
          </cell>
        </row>
        <row r="167">
          <cell r="A167" t="str">
            <v xml:space="preserve"> 212-48C041</v>
          </cell>
          <cell r="B167" t="str">
            <v xml:space="preserve"> วรพลฟาร์ม</v>
          </cell>
        </row>
        <row r="168">
          <cell r="A168" t="str">
            <v xml:space="preserve"> 212-48C081</v>
          </cell>
          <cell r="B168" t="str">
            <v xml:space="preserve"> พีเอส อินเตอร์เวท</v>
          </cell>
        </row>
        <row r="169">
          <cell r="A169" t="str">
            <v xml:space="preserve"> 212-496011</v>
          </cell>
          <cell r="B169" t="str">
            <v xml:space="preserve"> ยุทธ  เหลืองวิลัย</v>
          </cell>
        </row>
        <row r="170">
          <cell r="A170" t="str">
            <v xml:space="preserve"> 212-496051</v>
          </cell>
          <cell r="B170" t="str">
            <v xml:space="preserve"> ดำเนินเภสัช</v>
          </cell>
        </row>
        <row r="171">
          <cell r="A171" t="str">
            <v xml:space="preserve"> 212-536061</v>
          </cell>
          <cell r="B171" t="str">
            <v xml:space="preserve"> รุ่งอนันต์เคมีภัณฑ์</v>
          </cell>
        </row>
        <row r="172">
          <cell r="A172" t="str">
            <v xml:space="preserve"> 212-560011</v>
          </cell>
          <cell r="B172" t="str">
            <v xml:space="preserve"> มณเฑียรฟาร์ม</v>
          </cell>
        </row>
        <row r="173">
          <cell r="A173" t="str">
            <v xml:space="preserve"> 212-5707001</v>
          </cell>
          <cell r="B173" t="str">
            <v xml:space="preserve"> บ.กรุงเทพ เวท ดรัก จก.</v>
          </cell>
        </row>
        <row r="174">
          <cell r="A174" t="str">
            <v xml:space="preserve"> 212-616041</v>
          </cell>
          <cell r="B174" t="str">
            <v xml:space="preserve"> รัศมีฟาร์ม</v>
          </cell>
        </row>
        <row r="175">
          <cell r="A175" t="str">
            <v xml:space="preserve"> 212-636221</v>
          </cell>
          <cell r="B175" t="str">
            <v xml:space="preserve"> ร้าน ต๋งเซ่งเฮง</v>
          </cell>
        </row>
        <row r="176">
          <cell r="A176" t="str">
            <v xml:space="preserve"> 212-636231</v>
          </cell>
          <cell r="B176" t="str">
            <v xml:space="preserve"> ต้นโพธิ์ฟาร์ม</v>
          </cell>
        </row>
        <row r="177">
          <cell r="A177" t="str">
            <v xml:space="preserve"> 212-636251</v>
          </cell>
          <cell r="B177" t="str">
            <v xml:space="preserve"> ต้นโพธิ์ฟาร์ม 2</v>
          </cell>
        </row>
        <row r="178">
          <cell r="A178" t="str">
            <v xml:space="preserve"> 212-636281</v>
          </cell>
          <cell r="B178" t="str">
            <v xml:space="preserve"> ร้านซิงสนองคุณ</v>
          </cell>
        </row>
        <row r="179">
          <cell r="A179" t="str">
            <v xml:space="preserve"> 212-646151</v>
          </cell>
          <cell r="B179" t="str">
            <v xml:space="preserve"> ครูเปลี่ยนการเกษตร</v>
          </cell>
        </row>
        <row r="180">
          <cell r="A180" t="str">
            <v xml:space="preserve"> 212-646161</v>
          </cell>
          <cell r="B180" t="str">
            <v xml:space="preserve"> พันธุ์ศรีพาณิชย์</v>
          </cell>
        </row>
        <row r="181">
          <cell r="A181" t="str">
            <v xml:space="preserve"> 212-646181</v>
          </cell>
          <cell r="B181" t="str">
            <v xml:space="preserve"> ท่าชนะอาหารสัตว์</v>
          </cell>
        </row>
        <row r="182">
          <cell r="A182" t="str">
            <v xml:space="preserve"> 212-646191</v>
          </cell>
          <cell r="B182" t="str">
            <v xml:space="preserve"> รัตนการเกษตร</v>
          </cell>
        </row>
        <row r="183">
          <cell r="A183" t="str">
            <v xml:space="preserve"> 212-64C031</v>
          </cell>
          <cell r="B183" t="str">
            <v xml:space="preserve"> สุธัญญาฟาร์ม</v>
          </cell>
        </row>
        <row r="184">
          <cell r="A184" t="str">
            <v xml:space="preserve"> 212-656041</v>
          </cell>
          <cell r="B184" t="str">
            <v xml:space="preserve"> หมอเกษตร 22</v>
          </cell>
        </row>
        <row r="185">
          <cell r="A185" t="str">
            <v xml:space="preserve"> 212-676151</v>
          </cell>
          <cell r="B185" t="str">
            <v xml:space="preserve"> ร้าน อุไรพานิช</v>
          </cell>
        </row>
        <row r="186">
          <cell r="A186" t="str">
            <v xml:space="preserve"> 212-676171</v>
          </cell>
          <cell r="B186" t="str">
            <v xml:space="preserve"> ร้าน พันธุ์รุ่งเรือง</v>
          </cell>
        </row>
        <row r="187">
          <cell r="A187" t="str">
            <v xml:space="preserve"> 212-676211</v>
          </cell>
          <cell r="B187" t="str">
            <v xml:space="preserve"> ทองศักดิ์ฟาร์ม</v>
          </cell>
        </row>
        <row r="188">
          <cell r="A188" t="str">
            <v xml:space="preserve"> 212-696031</v>
          </cell>
          <cell r="B188" t="str">
            <v xml:space="preserve"> ไทยประเสริฐฟาร์ม</v>
          </cell>
        </row>
        <row r="189">
          <cell r="A189" t="str">
            <v xml:space="preserve"> 212-69C011</v>
          </cell>
          <cell r="B189" t="str">
            <v xml:space="preserve"> ไทยประเสริฐฟาร์ม</v>
          </cell>
        </row>
        <row r="190">
          <cell r="A190" t="str">
            <v xml:space="preserve"> 212-716091</v>
          </cell>
          <cell r="B190" t="str">
            <v xml:space="preserve"> สุดาฟาร์ม</v>
          </cell>
        </row>
        <row r="191">
          <cell r="A191" t="str">
            <v xml:space="preserve"> 212-74</v>
          </cell>
          <cell r="B191" t="str">
            <v xml:space="preserve"> บ.เจริญโภคภัณฑ์อีสาน จก.</v>
          </cell>
        </row>
        <row r="192">
          <cell r="A192" t="str">
            <v xml:space="preserve"> 212-76</v>
          </cell>
          <cell r="B192" t="str">
            <v xml:space="preserve"> บ.บี.พี.อาหารสัตว์ จก.</v>
          </cell>
        </row>
        <row r="193">
          <cell r="A193" t="str">
            <v xml:space="preserve"> 212-90005</v>
          </cell>
          <cell r="B193" t="str">
            <v xml:space="preserve"> ค่าขนส่ง</v>
          </cell>
        </row>
        <row r="194">
          <cell r="A194" t="str">
            <v xml:space="preserve"> 212-996011</v>
          </cell>
          <cell r="B194" t="str">
            <v xml:space="preserve"> ลูกค้าอื่นๆ</v>
          </cell>
        </row>
        <row r="195">
          <cell r="A195" t="str">
            <v xml:space="preserve"> 212-AH</v>
          </cell>
          <cell r="B195" t="str">
            <v xml:space="preserve"> บ.ซี.พี.ฟู้ดสโตร์ จก.</v>
          </cell>
        </row>
        <row r="196">
          <cell r="A196" t="str">
            <v xml:space="preserve"> 212-BF</v>
          </cell>
          <cell r="B196" t="str">
            <v xml:space="preserve"> บ.ราชบุรีอาหารสัตว์ จก.</v>
          </cell>
        </row>
        <row r="197">
          <cell r="A197" t="str">
            <v xml:space="preserve"> 212-BI</v>
          </cell>
          <cell r="B197" t="str">
            <v xml:space="preserve"> บ.ไดนามิคทรานสปอร์ต จก.</v>
          </cell>
        </row>
        <row r="198">
          <cell r="A198" t="str">
            <v xml:space="preserve"> 212-CM01301</v>
          </cell>
          <cell r="B198" t="str">
            <v xml:space="preserve"> บริษัท ธุรกิจอาหารสัตว์น้ำ จำกัด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OMS_ST"/>
      <sheetName val="TELEPHONE"/>
      <sheetName val="HOTEL "/>
      <sheetName val="REPORT"/>
      <sheetName val="SEGMENT"/>
      <sheetName val="STATISTIC"/>
      <sheetName val="ROOMS"/>
      <sheetName val="FN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225"/>
      <sheetName val="lead (2)"/>
      <sheetName val="current"/>
      <sheetName val="compar"/>
      <sheetName val="diffs"/>
      <sheetName val="logan"/>
      <sheetName val="brep1"/>
      <sheetName val="brep1 (2)"/>
      <sheetName val="brep2"/>
      <sheetName val="brep2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_B13"/>
      <sheetName val="HOTEL "/>
      <sheetName val="REPORT"/>
      <sheetName val="STATISTIC"/>
      <sheetName val="ROOMS_ST"/>
      <sheetName val="Executive"/>
      <sheetName val="EXHIBIT_B"/>
      <sheetName val="EXHIBIT_B (1)"/>
      <sheetName val="EXHIBIT_B (2)"/>
      <sheetName val="COVER (4)"/>
      <sheetName val="ROOMS"/>
      <sheetName val="SEGMENT"/>
      <sheetName val="SEGMENT (2)"/>
      <sheetName val="FNB"/>
      <sheetName val="TELEPHONE"/>
      <sheetName val="LAUNDRY"/>
      <sheetName val="Misc"/>
      <sheetName val="OTHER"/>
      <sheetName val="AG"/>
      <sheetName val="HR"/>
      <sheetName val="MARKETING"/>
      <sheetName val="POMEC"/>
      <sheetName val="DEDUCT"/>
      <sheetName val="TREND"/>
      <sheetName val="SCH_B13a"/>
      <sheetName val="SCH_B13 (2)"/>
      <sheetName val="Musician"/>
      <sheetName val="FACTORS"/>
      <sheetName val="FF&amp;E"/>
      <sheetName val="SERVICE"/>
      <sheetName val="COVER (3)"/>
      <sheetName val="COVER (2)"/>
      <sheetName val="INDEX"/>
      <sheetName val="COVER"/>
      <sheetName val="EXH"/>
      <sheetName val="SCH"/>
      <sheetName val="CASHFLOW"/>
      <sheetName val="OE"/>
      <sheetName val="CAPITAL"/>
      <sheetName val="OVERHEAD"/>
      <sheetName val="MANNING GUIDE"/>
      <sheetName val="CNF"/>
      <sheetName val="Module1 "/>
      <sheetName val="Module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Actual-Monthly"/>
      <sheetName val="Budget-Monthly"/>
      <sheetName val="Actual-ＹＴＤ"/>
      <sheetName val="Budget-YTD"/>
    </sheetNames>
    <sheetDataSet>
      <sheetData sheetId="0"/>
      <sheetData sheetId="1">
        <row r="10">
          <cell r="E10" t="str">
            <v>Jan</v>
          </cell>
          <cell r="F10" t="str">
            <v>Feb</v>
          </cell>
          <cell r="G10" t="str">
            <v>Mar</v>
          </cell>
          <cell r="H10" t="str">
            <v>Total</v>
          </cell>
          <cell r="I10" t="str">
            <v>Apr</v>
          </cell>
          <cell r="J10" t="str">
            <v>May</v>
          </cell>
          <cell r="K10" t="str">
            <v>Jun</v>
          </cell>
          <cell r="L10" t="str">
            <v>Total</v>
          </cell>
          <cell r="M10" t="str">
            <v>Jul</v>
          </cell>
          <cell r="N10" t="str">
            <v>Aug</v>
          </cell>
          <cell r="O10" t="str">
            <v>Sep</v>
          </cell>
          <cell r="P10" t="str">
            <v>Total</v>
          </cell>
          <cell r="Q10" t="str">
            <v>Oct</v>
          </cell>
          <cell r="R10" t="str">
            <v>Nov</v>
          </cell>
          <cell r="S10" t="str">
            <v>Dec</v>
          </cell>
        </row>
        <row r="11">
          <cell r="E11">
            <v>0</v>
          </cell>
          <cell r="F11">
            <v>4167</v>
          </cell>
          <cell r="G11">
            <v>6818</v>
          </cell>
          <cell r="H11">
            <v>10985</v>
          </cell>
          <cell r="I11">
            <v>8348</v>
          </cell>
          <cell r="J11">
            <v>7701</v>
          </cell>
          <cell r="K11">
            <v>9098</v>
          </cell>
          <cell r="L11">
            <v>25147</v>
          </cell>
          <cell r="M11">
            <v>12066</v>
          </cell>
          <cell r="N11">
            <v>10579</v>
          </cell>
          <cell r="O11">
            <v>11660</v>
          </cell>
          <cell r="P11">
            <v>34305</v>
          </cell>
          <cell r="Q11">
            <v>9328</v>
          </cell>
          <cell r="R11">
            <v>8584</v>
          </cell>
          <cell r="S11">
            <v>6188</v>
          </cell>
        </row>
        <row r="12">
          <cell r="F12">
            <v>4167</v>
          </cell>
          <cell r="G12">
            <v>6818</v>
          </cell>
          <cell r="H12">
            <v>10985</v>
          </cell>
          <cell r="I12">
            <v>8348</v>
          </cell>
          <cell r="J12">
            <v>7701</v>
          </cell>
          <cell r="K12">
            <v>9098</v>
          </cell>
          <cell r="L12">
            <v>25147</v>
          </cell>
          <cell r="M12">
            <v>12066</v>
          </cell>
          <cell r="N12">
            <v>10579</v>
          </cell>
          <cell r="O12">
            <v>11660</v>
          </cell>
          <cell r="P12">
            <v>34305</v>
          </cell>
          <cell r="Q12">
            <v>9328</v>
          </cell>
          <cell r="R12">
            <v>8584</v>
          </cell>
          <cell r="S12">
            <v>6188</v>
          </cell>
        </row>
        <row r="13">
          <cell r="H13">
            <v>0</v>
          </cell>
          <cell r="L13">
            <v>0</v>
          </cell>
          <cell r="P13">
            <v>0</v>
          </cell>
        </row>
        <row r="14">
          <cell r="F14">
            <v>4880</v>
          </cell>
          <cell r="G14">
            <v>7013</v>
          </cell>
          <cell r="H14">
            <v>11893</v>
          </cell>
          <cell r="I14">
            <v>8343</v>
          </cell>
          <cell r="J14">
            <v>6461</v>
          </cell>
          <cell r="K14">
            <v>8934</v>
          </cell>
          <cell r="L14">
            <v>23738</v>
          </cell>
          <cell r="M14">
            <v>10400</v>
          </cell>
          <cell r="N14">
            <v>9304</v>
          </cell>
          <cell r="O14">
            <v>10016</v>
          </cell>
          <cell r="P14">
            <v>29720</v>
          </cell>
          <cell r="Q14">
            <v>7910</v>
          </cell>
          <cell r="R14">
            <v>9731</v>
          </cell>
          <cell r="S14">
            <v>7746</v>
          </cell>
        </row>
        <row r="15">
          <cell r="E15">
            <v>0</v>
          </cell>
          <cell r="F15">
            <v>-713</v>
          </cell>
          <cell r="G15">
            <v>-195</v>
          </cell>
          <cell r="H15">
            <v>-908</v>
          </cell>
          <cell r="I15">
            <v>5</v>
          </cell>
          <cell r="J15">
            <v>1240</v>
          </cell>
          <cell r="K15">
            <v>164</v>
          </cell>
          <cell r="L15">
            <v>1409</v>
          </cell>
          <cell r="M15">
            <v>1666</v>
          </cell>
          <cell r="N15">
            <v>1275</v>
          </cell>
          <cell r="O15">
            <v>1644</v>
          </cell>
          <cell r="P15">
            <v>4585</v>
          </cell>
          <cell r="Q15">
            <v>1418</v>
          </cell>
          <cell r="R15">
            <v>-1147</v>
          </cell>
          <cell r="S15">
            <v>-1558</v>
          </cell>
        </row>
        <row r="16">
          <cell r="E16">
            <v>3245</v>
          </cell>
          <cell r="F16">
            <v>1422</v>
          </cell>
          <cell r="G16">
            <v>2419</v>
          </cell>
          <cell r="H16">
            <v>7086</v>
          </cell>
          <cell r="I16">
            <v>2769</v>
          </cell>
          <cell r="J16">
            <v>3470</v>
          </cell>
          <cell r="K16">
            <v>2919</v>
          </cell>
          <cell r="L16">
            <v>9158</v>
          </cell>
          <cell r="M16">
            <v>2319</v>
          </cell>
          <cell r="N16">
            <v>2450</v>
          </cell>
          <cell r="O16">
            <v>2998</v>
          </cell>
          <cell r="P16">
            <v>7767</v>
          </cell>
          <cell r="Q16">
            <v>2001</v>
          </cell>
          <cell r="R16">
            <v>2198</v>
          </cell>
          <cell r="S16">
            <v>1645</v>
          </cell>
        </row>
        <row r="17">
          <cell r="E17">
            <v>-3245</v>
          </cell>
          <cell r="F17">
            <v>-2135</v>
          </cell>
          <cell r="G17">
            <v>-2614</v>
          </cell>
          <cell r="H17">
            <v>-7994</v>
          </cell>
          <cell r="I17">
            <v>-2764</v>
          </cell>
          <cell r="J17">
            <v>-2230</v>
          </cell>
          <cell r="K17">
            <v>-2755</v>
          </cell>
          <cell r="L17">
            <v>-7749</v>
          </cell>
          <cell r="M17">
            <v>-653</v>
          </cell>
          <cell r="N17">
            <v>-1175</v>
          </cell>
          <cell r="O17">
            <v>-1354</v>
          </cell>
          <cell r="P17">
            <v>-3182</v>
          </cell>
          <cell r="Q17">
            <v>-583</v>
          </cell>
          <cell r="R17">
            <v>-3345</v>
          </cell>
          <cell r="S17">
            <v>-3203</v>
          </cell>
        </row>
        <row r="18">
          <cell r="E18" t="e">
            <v>#DIV/0!</v>
          </cell>
          <cell r="F18">
            <v>-0.51235901127909766</v>
          </cell>
          <cell r="G18">
            <v>-0.38339689058374887</v>
          </cell>
          <cell r="H18">
            <v>-0.72771961766044602</v>
          </cell>
          <cell r="I18">
            <v>-0.33109726880689988</v>
          </cell>
          <cell r="J18">
            <v>-0.28957278275548631</v>
          </cell>
          <cell r="K18">
            <v>-0.30281380523191909</v>
          </cell>
          <cell r="L18">
            <v>-0.30814808923529646</v>
          </cell>
          <cell r="M18">
            <v>-5.4119012100116028E-2</v>
          </cell>
          <cell r="N18">
            <v>-0.11106909915871065</v>
          </cell>
          <cell r="O18">
            <v>-0.11612349914236707</v>
          </cell>
          <cell r="P18">
            <v>-9.2756157994461449E-2</v>
          </cell>
          <cell r="Q18">
            <v>-6.25E-2</v>
          </cell>
          <cell r="R18">
            <v>-0.38967847157502328</v>
          </cell>
          <cell r="S18">
            <v>-0.51761473820297355</v>
          </cell>
        </row>
        <row r="19">
          <cell r="E19">
            <v>-48</v>
          </cell>
          <cell r="F19">
            <v>-36</v>
          </cell>
          <cell r="G19">
            <v>-43</v>
          </cell>
          <cell r="H19">
            <v>-127</v>
          </cell>
          <cell r="I19">
            <v>-61</v>
          </cell>
          <cell r="J19">
            <v>-81</v>
          </cell>
          <cell r="K19">
            <v>-76</v>
          </cell>
          <cell r="L19">
            <v>-218</v>
          </cell>
          <cell r="M19">
            <v>-117</v>
          </cell>
          <cell r="N19">
            <v>-137</v>
          </cell>
          <cell r="O19">
            <v>-165</v>
          </cell>
          <cell r="P19">
            <v>-419</v>
          </cell>
          <cell r="Q19">
            <v>-193</v>
          </cell>
          <cell r="R19">
            <v>-271</v>
          </cell>
          <cell r="S19">
            <v>-161</v>
          </cell>
        </row>
        <row r="20">
          <cell r="H20">
            <v>0</v>
          </cell>
          <cell r="L20">
            <v>0</v>
          </cell>
          <cell r="P20">
            <v>0</v>
          </cell>
        </row>
        <row r="21">
          <cell r="H21">
            <v>0</v>
          </cell>
          <cell r="L21">
            <v>0</v>
          </cell>
          <cell r="P21">
            <v>0</v>
          </cell>
        </row>
        <row r="22">
          <cell r="E22">
            <v>17</v>
          </cell>
          <cell r="F22">
            <v>122</v>
          </cell>
          <cell r="G22">
            <v>-36</v>
          </cell>
          <cell r="H22">
            <v>103</v>
          </cell>
          <cell r="I22">
            <v>-251</v>
          </cell>
          <cell r="J22">
            <v>-113</v>
          </cell>
          <cell r="K22">
            <v>-395</v>
          </cell>
          <cell r="L22">
            <v>-759</v>
          </cell>
          <cell r="M22">
            <v>228</v>
          </cell>
          <cell r="N22">
            <v>62</v>
          </cell>
          <cell r="O22">
            <v>785</v>
          </cell>
          <cell r="P22">
            <v>1075</v>
          </cell>
          <cell r="Q22">
            <v>808</v>
          </cell>
          <cell r="R22">
            <v>303</v>
          </cell>
          <cell r="S22">
            <v>-89</v>
          </cell>
        </row>
        <row r="23">
          <cell r="E23">
            <v>-3276</v>
          </cell>
          <cell r="F23">
            <v>-2049</v>
          </cell>
          <cell r="G23">
            <v>-2693</v>
          </cell>
          <cell r="H23">
            <v>-8018</v>
          </cell>
          <cell r="I23">
            <v>-3076</v>
          </cell>
          <cell r="J23">
            <v>-2424</v>
          </cell>
          <cell r="K23">
            <v>-3226</v>
          </cell>
          <cell r="L23">
            <v>-8726</v>
          </cell>
          <cell r="M23">
            <v>-542</v>
          </cell>
          <cell r="N23">
            <v>-1250</v>
          </cell>
          <cell r="O23">
            <v>-734</v>
          </cell>
          <cell r="P23">
            <v>-2526</v>
          </cell>
          <cell r="Q23">
            <v>32</v>
          </cell>
          <cell r="R23">
            <v>-3313</v>
          </cell>
          <cell r="S23">
            <v>-3453</v>
          </cell>
        </row>
        <row r="24">
          <cell r="H24">
            <v>0</v>
          </cell>
          <cell r="L24">
            <v>0</v>
          </cell>
          <cell r="P24">
            <v>0</v>
          </cell>
        </row>
        <row r="25">
          <cell r="H25">
            <v>0</v>
          </cell>
          <cell r="L25">
            <v>0</v>
          </cell>
          <cell r="P25">
            <v>0</v>
          </cell>
        </row>
        <row r="26">
          <cell r="H26">
            <v>0</v>
          </cell>
          <cell r="L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H28">
            <v>0</v>
          </cell>
          <cell r="L28">
            <v>0</v>
          </cell>
          <cell r="P28">
            <v>0</v>
          </cell>
        </row>
        <row r="29">
          <cell r="H29">
            <v>0</v>
          </cell>
          <cell r="L29">
            <v>0</v>
          </cell>
          <cell r="P29">
            <v>0</v>
          </cell>
        </row>
        <row r="30">
          <cell r="H30">
            <v>0</v>
          </cell>
          <cell r="L30">
            <v>0</v>
          </cell>
          <cell r="P30">
            <v>0</v>
          </cell>
        </row>
        <row r="31">
          <cell r="H31">
            <v>0</v>
          </cell>
          <cell r="L31">
            <v>0</v>
          </cell>
          <cell r="P31">
            <v>0</v>
          </cell>
        </row>
        <row r="32">
          <cell r="H32">
            <v>0</v>
          </cell>
          <cell r="L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E34">
            <v>-3276</v>
          </cell>
          <cell r="F34">
            <v>-2049</v>
          </cell>
          <cell r="G34">
            <v>-2693</v>
          </cell>
          <cell r="H34">
            <v>-8018</v>
          </cell>
          <cell r="I34">
            <v>-3076</v>
          </cell>
          <cell r="J34">
            <v>-2424</v>
          </cell>
          <cell r="K34">
            <v>-3226</v>
          </cell>
          <cell r="L34">
            <v>-8726</v>
          </cell>
          <cell r="M34">
            <v>-542</v>
          </cell>
          <cell r="N34">
            <v>-1250</v>
          </cell>
          <cell r="O34">
            <v>-734</v>
          </cell>
          <cell r="P34">
            <v>-2526</v>
          </cell>
          <cell r="Q34">
            <v>32</v>
          </cell>
          <cell r="R34">
            <v>-3313</v>
          </cell>
          <cell r="S34">
            <v>-3453</v>
          </cell>
        </row>
        <row r="35">
          <cell r="H35">
            <v>0</v>
          </cell>
          <cell r="L35">
            <v>0</v>
          </cell>
          <cell r="P35">
            <v>0</v>
          </cell>
        </row>
        <row r="36">
          <cell r="E36">
            <v>-3276</v>
          </cell>
          <cell r="F36">
            <v>-2049</v>
          </cell>
          <cell r="G36">
            <v>-2693</v>
          </cell>
          <cell r="H36">
            <v>-8018</v>
          </cell>
          <cell r="I36">
            <v>-3076</v>
          </cell>
          <cell r="J36">
            <v>-2424</v>
          </cell>
          <cell r="K36">
            <v>-3226</v>
          </cell>
          <cell r="L36">
            <v>-8726</v>
          </cell>
          <cell r="M36">
            <v>-542</v>
          </cell>
          <cell r="N36">
            <v>-1250</v>
          </cell>
          <cell r="O36">
            <v>-734</v>
          </cell>
          <cell r="P36">
            <v>-2526</v>
          </cell>
          <cell r="Q36">
            <v>32</v>
          </cell>
          <cell r="R36">
            <v>-3313</v>
          </cell>
          <cell r="S36">
            <v>-3453</v>
          </cell>
        </row>
      </sheetData>
      <sheetData sheetId="2">
        <row r="10">
          <cell r="E10" t="str">
            <v>Jan</v>
          </cell>
          <cell r="F10" t="str">
            <v>Feb</v>
          </cell>
          <cell r="G10" t="str">
            <v>Mar</v>
          </cell>
          <cell r="H10" t="str">
            <v>Total</v>
          </cell>
          <cell r="I10" t="str">
            <v>Apr</v>
          </cell>
          <cell r="J10" t="str">
            <v>May</v>
          </cell>
          <cell r="K10" t="str">
            <v>Jun</v>
          </cell>
          <cell r="L10" t="str">
            <v>Total</v>
          </cell>
          <cell r="M10" t="str">
            <v>Jul</v>
          </cell>
          <cell r="N10" t="str">
            <v>Aug</v>
          </cell>
          <cell r="O10" t="str">
            <v>Sep</v>
          </cell>
          <cell r="P10" t="str">
            <v>Total</v>
          </cell>
          <cell r="Q10" t="str">
            <v>Oct</v>
          </cell>
          <cell r="R10" t="str">
            <v>Nov</v>
          </cell>
          <cell r="S10" t="str">
            <v>Dec</v>
          </cell>
        </row>
        <row r="11">
          <cell r="E11">
            <v>0</v>
          </cell>
          <cell r="F11">
            <v>10445</v>
          </cell>
          <cell r="G11">
            <v>11145</v>
          </cell>
          <cell r="H11">
            <v>21590</v>
          </cell>
          <cell r="I11">
            <v>17055</v>
          </cell>
          <cell r="J11">
            <v>17785</v>
          </cell>
          <cell r="K11">
            <v>17785</v>
          </cell>
          <cell r="L11">
            <v>52625</v>
          </cell>
          <cell r="M11">
            <v>20575</v>
          </cell>
          <cell r="N11">
            <v>20575</v>
          </cell>
          <cell r="O11">
            <v>20075</v>
          </cell>
          <cell r="P11">
            <v>61225</v>
          </cell>
          <cell r="Q11">
            <v>20295</v>
          </cell>
          <cell r="R11">
            <v>20295</v>
          </cell>
          <cell r="S11">
            <v>20255</v>
          </cell>
        </row>
        <row r="12">
          <cell r="F12">
            <v>10445</v>
          </cell>
          <cell r="G12">
            <v>11145</v>
          </cell>
          <cell r="H12">
            <v>21590</v>
          </cell>
          <cell r="I12">
            <v>17055</v>
          </cell>
          <cell r="J12">
            <v>17785</v>
          </cell>
          <cell r="K12">
            <v>17785</v>
          </cell>
          <cell r="L12">
            <v>52625</v>
          </cell>
          <cell r="M12">
            <v>20575</v>
          </cell>
          <cell r="N12">
            <v>20575</v>
          </cell>
          <cell r="O12">
            <v>20075</v>
          </cell>
          <cell r="P12">
            <v>61225</v>
          </cell>
          <cell r="Q12">
            <v>20295</v>
          </cell>
          <cell r="R12">
            <v>20295</v>
          </cell>
          <cell r="S12">
            <v>20255</v>
          </cell>
        </row>
        <row r="13">
          <cell r="H13">
            <v>0</v>
          </cell>
          <cell r="L13">
            <v>0</v>
          </cell>
          <cell r="P13">
            <v>0</v>
          </cell>
        </row>
        <row r="14">
          <cell r="F14">
            <v>11157</v>
          </cell>
          <cell r="G14">
            <v>11831</v>
          </cell>
          <cell r="H14">
            <v>22988</v>
          </cell>
          <cell r="I14">
            <v>15339</v>
          </cell>
          <cell r="J14">
            <v>15757</v>
          </cell>
          <cell r="K14">
            <v>15767</v>
          </cell>
          <cell r="L14">
            <v>46863</v>
          </cell>
          <cell r="M14">
            <v>17727</v>
          </cell>
          <cell r="N14">
            <v>17727</v>
          </cell>
          <cell r="O14">
            <v>17432</v>
          </cell>
          <cell r="P14">
            <v>52886</v>
          </cell>
          <cell r="Q14">
            <v>17573</v>
          </cell>
          <cell r="R14">
            <v>17592</v>
          </cell>
          <cell r="S14">
            <v>17389</v>
          </cell>
        </row>
        <row r="15">
          <cell r="E15">
            <v>0</v>
          </cell>
          <cell r="F15">
            <v>-712</v>
          </cell>
          <cell r="G15">
            <v>-686</v>
          </cell>
          <cell r="H15">
            <v>-1398</v>
          </cell>
          <cell r="I15">
            <v>1716</v>
          </cell>
          <cell r="J15">
            <v>2028</v>
          </cell>
          <cell r="K15">
            <v>2018</v>
          </cell>
          <cell r="L15">
            <v>5762</v>
          </cell>
          <cell r="M15">
            <v>2848</v>
          </cell>
          <cell r="N15">
            <v>2848</v>
          </cell>
          <cell r="O15">
            <v>2643</v>
          </cell>
          <cell r="P15">
            <v>8339</v>
          </cell>
          <cell r="Q15">
            <v>2722</v>
          </cell>
          <cell r="R15">
            <v>2703</v>
          </cell>
          <cell r="S15">
            <v>2866</v>
          </cell>
        </row>
        <row r="16">
          <cell r="E16">
            <v>1360</v>
          </cell>
          <cell r="F16">
            <v>1360</v>
          </cell>
          <cell r="G16">
            <v>1360</v>
          </cell>
          <cell r="H16">
            <v>4080</v>
          </cell>
          <cell r="I16">
            <v>1360</v>
          </cell>
          <cell r="J16">
            <v>1360</v>
          </cell>
          <cell r="K16">
            <v>1360</v>
          </cell>
          <cell r="L16">
            <v>4080</v>
          </cell>
          <cell r="M16">
            <v>1360</v>
          </cell>
          <cell r="N16">
            <v>1360</v>
          </cell>
          <cell r="O16">
            <v>1360</v>
          </cell>
          <cell r="P16">
            <v>4080</v>
          </cell>
          <cell r="Q16">
            <v>1360</v>
          </cell>
          <cell r="R16">
            <v>1360</v>
          </cell>
          <cell r="S16">
            <v>1350</v>
          </cell>
        </row>
        <row r="17">
          <cell r="E17">
            <v>-1360</v>
          </cell>
          <cell r="F17">
            <v>-2072</v>
          </cell>
          <cell r="G17">
            <v>-2046</v>
          </cell>
          <cell r="H17">
            <v>-5478</v>
          </cell>
          <cell r="I17">
            <v>356</v>
          </cell>
          <cell r="J17">
            <v>668</v>
          </cell>
          <cell r="K17">
            <v>658</v>
          </cell>
          <cell r="L17">
            <v>1682</v>
          </cell>
          <cell r="M17">
            <v>1488</v>
          </cell>
          <cell r="N17">
            <v>1488</v>
          </cell>
          <cell r="O17">
            <v>1283</v>
          </cell>
          <cell r="P17">
            <v>4259</v>
          </cell>
          <cell r="Q17">
            <v>1362</v>
          </cell>
          <cell r="R17">
            <v>1343</v>
          </cell>
          <cell r="S17">
            <v>1516</v>
          </cell>
        </row>
        <row r="18">
          <cell r="E18" t="e">
            <v>#DIV/0!</v>
          </cell>
          <cell r="F18">
            <v>-0.19837242699856392</v>
          </cell>
          <cell r="G18">
            <v>-0.18358008075370122</v>
          </cell>
          <cell r="H18">
            <v>-0.2537285780453914</v>
          </cell>
          <cell r="I18">
            <v>2.0873644092641454E-2</v>
          </cell>
          <cell r="J18">
            <v>3.7559741355074498E-2</v>
          </cell>
          <cell r="K18">
            <v>3.6997469777902726E-2</v>
          </cell>
          <cell r="L18">
            <v>3.1961995249406176E-2</v>
          </cell>
          <cell r="M18">
            <v>7.2320777642770354E-2</v>
          </cell>
          <cell r="N18">
            <v>7.2320777642770354E-2</v>
          </cell>
          <cell r="O18">
            <v>6.391033623910336E-2</v>
          </cell>
          <cell r="P18">
            <v>6.9563086974275212E-2</v>
          </cell>
          <cell r="Q18">
            <v>6.7110125646711011E-2</v>
          </cell>
          <cell r="R18">
            <v>6.6173934466617387E-2</v>
          </cell>
          <cell r="S18">
            <v>7.4845717106887186E-2</v>
          </cell>
        </row>
        <row r="19">
          <cell r="E19">
            <v>-63</v>
          </cell>
          <cell r="F19">
            <v>-82</v>
          </cell>
          <cell r="G19">
            <v>-168</v>
          </cell>
          <cell r="H19">
            <v>-313</v>
          </cell>
          <cell r="I19">
            <v>-198</v>
          </cell>
          <cell r="J19">
            <v>-234</v>
          </cell>
          <cell r="K19">
            <v>-247</v>
          </cell>
          <cell r="L19">
            <v>-679</v>
          </cell>
          <cell r="M19">
            <v>-256</v>
          </cell>
          <cell r="N19">
            <v>-245</v>
          </cell>
          <cell r="O19">
            <v>-237</v>
          </cell>
          <cell r="P19">
            <v>-738</v>
          </cell>
          <cell r="Q19">
            <v>-228</v>
          </cell>
          <cell r="R19">
            <v>-220</v>
          </cell>
          <cell r="S19">
            <v>-212</v>
          </cell>
        </row>
        <row r="20">
          <cell r="H20">
            <v>0</v>
          </cell>
          <cell r="L20">
            <v>0</v>
          </cell>
          <cell r="P20">
            <v>0</v>
          </cell>
        </row>
        <row r="21">
          <cell r="H21">
            <v>0</v>
          </cell>
          <cell r="L21">
            <v>0</v>
          </cell>
          <cell r="P21">
            <v>0</v>
          </cell>
        </row>
        <row r="22">
          <cell r="H22">
            <v>0</v>
          </cell>
          <cell r="L22">
            <v>0</v>
          </cell>
          <cell r="O22">
            <v>0</v>
          </cell>
          <cell r="P22">
            <v>0</v>
          </cell>
        </row>
        <row r="23">
          <cell r="E23">
            <v>-1423</v>
          </cell>
          <cell r="F23">
            <v>-2154</v>
          </cell>
          <cell r="G23">
            <v>-2214</v>
          </cell>
          <cell r="H23">
            <v>-5791</v>
          </cell>
          <cell r="I23">
            <v>158</v>
          </cell>
          <cell r="J23">
            <v>434</v>
          </cell>
          <cell r="K23">
            <v>411</v>
          </cell>
          <cell r="L23">
            <v>1003</v>
          </cell>
          <cell r="M23">
            <v>1232</v>
          </cell>
          <cell r="N23">
            <v>1243</v>
          </cell>
          <cell r="O23">
            <v>1046</v>
          </cell>
          <cell r="P23">
            <v>3521</v>
          </cell>
          <cell r="Q23">
            <v>1134</v>
          </cell>
          <cell r="R23">
            <v>1123</v>
          </cell>
          <cell r="S23">
            <v>1304</v>
          </cell>
        </row>
        <row r="24">
          <cell r="H24">
            <v>0</v>
          </cell>
          <cell r="L24">
            <v>0</v>
          </cell>
          <cell r="P24">
            <v>0</v>
          </cell>
        </row>
        <row r="25">
          <cell r="H25">
            <v>0</v>
          </cell>
          <cell r="L25">
            <v>0</v>
          </cell>
          <cell r="P25">
            <v>0</v>
          </cell>
        </row>
        <row r="26">
          <cell r="H26">
            <v>0</v>
          </cell>
          <cell r="L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H28">
            <v>0</v>
          </cell>
          <cell r="L28">
            <v>0</v>
          </cell>
          <cell r="P28">
            <v>0</v>
          </cell>
        </row>
        <row r="29">
          <cell r="H29">
            <v>0</v>
          </cell>
          <cell r="L29">
            <v>0</v>
          </cell>
          <cell r="P29">
            <v>0</v>
          </cell>
        </row>
        <row r="30">
          <cell r="H30">
            <v>0</v>
          </cell>
          <cell r="L30">
            <v>0</v>
          </cell>
          <cell r="P30">
            <v>0</v>
          </cell>
        </row>
        <row r="31">
          <cell r="H31">
            <v>0</v>
          </cell>
          <cell r="L31">
            <v>0</v>
          </cell>
          <cell r="P31">
            <v>0</v>
          </cell>
        </row>
        <row r="32">
          <cell r="H32">
            <v>0</v>
          </cell>
          <cell r="L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E34">
            <v>-1423</v>
          </cell>
          <cell r="F34">
            <v>-2154</v>
          </cell>
          <cell r="G34">
            <v>-2214</v>
          </cell>
          <cell r="H34">
            <v>-5791</v>
          </cell>
          <cell r="I34">
            <v>158</v>
          </cell>
          <cell r="J34">
            <v>434</v>
          </cell>
          <cell r="K34">
            <v>411</v>
          </cell>
          <cell r="L34">
            <v>1003</v>
          </cell>
          <cell r="M34">
            <v>1232</v>
          </cell>
          <cell r="N34">
            <v>1243</v>
          </cell>
          <cell r="O34">
            <v>1046</v>
          </cell>
          <cell r="P34">
            <v>3521</v>
          </cell>
          <cell r="Q34">
            <v>1134</v>
          </cell>
          <cell r="R34">
            <v>1123</v>
          </cell>
          <cell r="S34">
            <v>1304</v>
          </cell>
        </row>
        <row r="35">
          <cell r="H35">
            <v>0</v>
          </cell>
          <cell r="L35">
            <v>0</v>
          </cell>
          <cell r="P35">
            <v>0</v>
          </cell>
        </row>
        <row r="36">
          <cell r="E36">
            <v>-1423</v>
          </cell>
          <cell r="F36">
            <v>-2154</v>
          </cell>
          <cell r="G36">
            <v>-2214</v>
          </cell>
          <cell r="H36">
            <v>-5791</v>
          </cell>
          <cell r="I36">
            <v>158</v>
          </cell>
          <cell r="J36">
            <v>434</v>
          </cell>
          <cell r="K36">
            <v>411</v>
          </cell>
          <cell r="L36">
            <v>1003</v>
          </cell>
          <cell r="M36">
            <v>1232</v>
          </cell>
          <cell r="N36">
            <v>1243</v>
          </cell>
          <cell r="O36">
            <v>1046</v>
          </cell>
          <cell r="P36">
            <v>3521</v>
          </cell>
          <cell r="Q36">
            <v>1134</v>
          </cell>
          <cell r="R36">
            <v>1123</v>
          </cell>
          <cell r="S36">
            <v>1304</v>
          </cell>
        </row>
      </sheetData>
      <sheetData sheetId="3">
        <row r="11">
          <cell r="E11" t="str">
            <v>Jan</v>
          </cell>
          <cell r="F11" t="str">
            <v>Feb</v>
          </cell>
          <cell r="G11" t="str">
            <v>Mar</v>
          </cell>
          <cell r="H11" t="str">
            <v>Apr</v>
          </cell>
          <cell r="I11" t="str">
            <v>May</v>
          </cell>
          <cell r="J11" t="str">
            <v>Jun</v>
          </cell>
          <cell r="K11" t="str">
            <v>Jul</v>
          </cell>
          <cell r="L11" t="str">
            <v>Aug</v>
          </cell>
          <cell r="M11" t="str">
            <v>Sep</v>
          </cell>
          <cell r="N11" t="str">
            <v>Oct</v>
          </cell>
          <cell r="O11" t="str">
            <v>Nov</v>
          </cell>
          <cell r="P11" t="str">
            <v>Dec</v>
          </cell>
        </row>
        <row r="12">
          <cell r="E12">
            <v>0</v>
          </cell>
          <cell r="F12">
            <v>4167</v>
          </cell>
          <cell r="G12">
            <v>10985</v>
          </cell>
          <cell r="H12">
            <v>19333</v>
          </cell>
          <cell r="I12">
            <v>27034</v>
          </cell>
          <cell r="J12">
            <v>36132</v>
          </cell>
          <cell r="K12">
            <v>48198</v>
          </cell>
          <cell r="L12">
            <v>58777</v>
          </cell>
          <cell r="M12">
            <v>70437</v>
          </cell>
          <cell r="N12">
            <v>79765</v>
          </cell>
          <cell r="O12">
            <v>88349</v>
          </cell>
          <cell r="P12">
            <v>94537</v>
          </cell>
        </row>
        <row r="13">
          <cell r="E13">
            <v>0</v>
          </cell>
          <cell r="F13">
            <v>4167</v>
          </cell>
          <cell r="G13">
            <v>10985</v>
          </cell>
          <cell r="H13">
            <v>19333</v>
          </cell>
          <cell r="I13">
            <v>27034</v>
          </cell>
          <cell r="J13">
            <v>36132</v>
          </cell>
          <cell r="K13">
            <v>48198</v>
          </cell>
          <cell r="L13">
            <v>58777</v>
          </cell>
          <cell r="M13">
            <v>70437</v>
          </cell>
          <cell r="N13">
            <v>79765</v>
          </cell>
          <cell r="O13">
            <v>88349</v>
          </cell>
          <cell r="P13">
            <v>94537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4880</v>
          </cell>
          <cell r="G15">
            <v>11893</v>
          </cell>
          <cell r="H15">
            <v>20236</v>
          </cell>
          <cell r="I15">
            <v>26697</v>
          </cell>
          <cell r="J15">
            <v>35631</v>
          </cell>
          <cell r="K15">
            <v>46031</v>
          </cell>
          <cell r="L15">
            <v>55335</v>
          </cell>
          <cell r="M15">
            <v>65351</v>
          </cell>
          <cell r="N15">
            <v>73261</v>
          </cell>
          <cell r="O15">
            <v>82992</v>
          </cell>
          <cell r="P15">
            <v>90738</v>
          </cell>
        </row>
        <row r="16">
          <cell r="E16">
            <v>0</v>
          </cell>
          <cell r="F16">
            <v>-713</v>
          </cell>
          <cell r="G16">
            <v>-908</v>
          </cell>
          <cell r="H16">
            <v>-903</v>
          </cell>
          <cell r="I16">
            <v>337</v>
          </cell>
          <cell r="J16">
            <v>501</v>
          </cell>
          <cell r="K16">
            <v>2167</v>
          </cell>
          <cell r="L16">
            <v>3442</v>
          </cell>
          <cell r="M16">
            <v>5086</v>
          </cell>
          <cell r="N16">
            <v>6504</v>
          </cell>
          <cell r="O16">
            <v>5357</v>
          </cell>
          <cell r="P16">
            <v>3799</v>
          </cell>
        </row>
        <row r="17">
          <cell r="E17">
            <v>3245</v>
          </cell>
          <cell r="F17">
            <v>4667</v>
          </cell>
          <cell r="G17">
            <v>7086</v>
          </cell>
          <cell r="H17">
            <v>9855</v>
          </cell>
          <cell r="I17">
            <v>13325</v>
          </cell>
          <cell r="J17">
            <v>16244</v>
          </cell>
          <cell r="K17">
            <v>18563</v>
          </cell>
          <cell r="L17">
            <v>21013</v>
          </cell>
          <cell r="M17">
            <v>24011</v>
          </cell>
          <cell r="N17">
            <v>26012</v>
          </cell>
          <cell r="O17">
            <v>28210</v>
          </cell>
          <cell r="P17">
            <v>29855</v>
          </cell>
        </row>
        <row r="18">
          <cell r="E18">
            <v>-3245</v>
          </cell>
          <cell r="F18">
            <v>-5380</v>
          </cell>
          <cell r="G18">
            <v>-7994</v>
          </cell>
          <cell r="H18">
            <v>-10758</v>
          </cell>
          <cell r="I18">
            <v>-12988</v>
          </cell>
          <cell r="J18">
            <v>-15743</v>
          </cell>
          <cell r="K18">
            <v>-16396</v>
          </cell>
          <cell r="L18">
            <v>-17571</v>
          </cell>
          <cell r="M18">
            <v>-18925</v>
          </cell>
          <cell r="N18">
            <v>-19508</v>
          </cell>
          <cell r="O18">
            <v>-22853</v>
          </cell>
          <cell r="P18">
            <v>-26056</v>
          </cell>
        </row>
        <row r="19">
          <cell r="E19" t="e">
            <v>#DIV/0!</v>
          </cell>
          <cell r="F19">
            <v>-1.291096712263019</v>
          </cell>
          <cell r="G19">
            <v>-0.72771961766044602</v>
          </cell>
          <cell r="H19">
            <v>-0.55645786996327518</v>
          </cell>
          <cell r="I19">
            <v>-0.48043204853147886</v>
          </cell>
          <cell r="J19">
            <v>-0.43570795970331011</v>
          </cell>
          <cell r="K19">
            <v>-0.34018009046018505</v>
          </cell>
          <cell r="L19">
            <v>-0.29894346428024565</v>
          </cell>
          <cell r="M19">
            <v>-0.26867981316637563</v>
          </cell>
          <cell r="N19">
            <v>-0.24456841973296559</v>
          </cell>
          <cell r="O19">
            <v>-0.25866733069983816</v>
          </cell>
          <cell r="P19">
            <v>-0.27561695420840515</v>
          </cell>
        </row>
        <row r="20">
          <cell r="E20">
            <v>-48</v>
          </cell>
          <cell r="F20">
            <v>-84</v>
          </cell>
          <cell r="G20">
            <v>-127</v>
          </cell>
          <cell r="H20">
            <v>-188</v>
          </cell>
          <cell r="I20">
            <v>-269</v>
          </cell>
          <cell r="J20">
            <v>-345</v>
          </cell>
          <cell r="K20">
            <v>-462</v>
          </cell>
          <cell r="L20">
            <v>-599</v>
          </cell>
          <cell r="M20">
            <v>-764</v>
          </cell>
          <cell r="N20">
            <v>-957</v>
          </cell>
          <cell r="O20">
            <v>-1228</v>
          </cell>
          <cell r="P20">
            <v>-1389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17</v>
          </cell>
          <cell r="F23">
            <v>139</v>
          </cell>
          <cell r="G23">
            <v>103</v>
          </cell>
          <cell r="H23">
            <v>-148</v>
          </cell>
          <cell r="I23">
            <v>-261</v>
          </cell>
          <cell r="J23">
            <v>-656</v>
          </cell>
          <cell r="K23">
            <v>-428</v>
          </cell>
          <cell r="L23">
            <v>-366</v>
          </cell>
          <cell r="M23">
            <v>419</v>
          </cell>
          <cell r="N23">
            <v>1227</v>
          </cell>
          <cell r="O23">
            <v>1530</v>
          </cell>
          <cell r="P23">
            <v>1441</v>
          </cell>
        </row>
        <row r="24">
          <cell r="E24">
            <v>-3276</v>
          </cell>
          <cell r="F24">
            <v>-5325</v>
          </cell>
          <cell r="G24">
            <v>-8018</v>
          </cell>
          <cell r="H24">
            <v>-11094</v>
          </cell>
          <cell r="I24">
            <v>-13518</v>
          </cell>
          <cell r="J24">
            <v>-16744</v>
          </cell>
          <cell r="K24">
            <v>-17286</v>
          </cell>
          <cell r="L24">
            <v>-18536</v>
          </cell>
          <cell r="M24">
            <v>-19270</v>
          </cell>
          <cell r="N24">
            <v>-19238</v>
          </cell>
          <cell r="O24">
            <v>-22551</v>
          </cell>
          <cell r="P24">
            <v>-26004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-3276</v>
          </cell>
          <cell r="F35">
            <v>-5325</v>
          </cell>
          <cell r="G35">
            <v>-8018</v>
          </cell>
          <cell r="H35">
            <v>-11094</v>
          </cell>
          <cell r="I35">
            <v>-13518</v>
          </cell>
          <cell r="J35">
            <v>-16744</v>
          </cell>
          <cell r="K35">
            <v>-17286</v>
          </cell>
          <cell r="L35">
            <v>-18536</v>
          </cell>
          <cell r="M35">
            <v>-19270</v>
          </cell>
          <cell r="N35">
            <v>-19238</v>
          </cell>
          <cell r="O35">
            <v>-22551</v>
          </cell>
          <cell r="P35">
            <v>-26004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-3276</v>
          </cell>
          <cell r="F37">
            <v>-5325</v>
          </cell>
          <cell r="G37">
            <v>-8018</v>
          </cell>
          <cell r="H37">
            <v>-11094</v>
          </cell>
          <cell r="I37">
            <v>-13518</v>
          </cell>
          <cell r="J37">
            <v>-16744</v>
          </cell>
          <cell r="K37">
            <v>-17286</v>
          </cell>
          <cell r="L37">
            <v>-18536</v>
          </cell>
          <cell r="M37">
            <v>-19270</v>
          </cell>
          <cell r="N37">
            <v>-19238</v>
          </cell>
          <cell r="O37">
            <v>-22551</v>
          </cell>
          <cell r="P37">
            <v>-26004</v>
          </cell>
        </row>
      </sheetData>
      <sheetData sheetId="4">
        <row r="11">
          <cell r="E11" t="str">
            <v>Jan</v>
          </cell>
          <cell r="F11" t="str">
            <v>Feb</v>
          </cell>
          <cell r="G11" t="str">
            <v>Mar</v>
          </cell>
          <cell r="H11" t="str">
            <v>Apr</v>
          </cell>
          <cell r="I11" t="str">
            <v>May</v>
          </cell>
          <cell r="J11" t="str">
            <v>Jun</v>
          </cell>
          <cell r="K11" t="str">
            <v>Jul</v>
          </cell>
          <cell r="L11" t="str">
            <v>Aug</v>
          </cell>
          <cell r="M11" t="str">
            <v>Sep</v>
          </cell>
          <cell r="N11" t="str">
            <v>Oct</v>
          </cell>
          <cell r="O11" t="str">
            <v>Nov</v>
          </cell>
          <cell r="P11" t="str">
            <v>Dec</v>
          </cell>
        </row>
        <row r="12">
          <cell r="E12">
            <v>0</v>
          </cell>
          <cell r="F12">
            <v>10445</v>
          </cell>
          <cell r="G12">
            <v>21590</v>
          </cell>
          <cell r="H12">
            <v>38645</v>
          </cell>
          <cell r="I12">
            <v>56430</v>
          </cell>
          <cell r="J12">
            <v>74215</v>
          </cell>
          <cell r="K12">
            <v>94790</v>
          </cell>
          <cell r="L12">
            <v>115365</v>
          </cell>
          <cell r="M12">
            <v>135440</v>
          </cell>
          <cell r="N12">
            <v>155735</v>
          </cell>
          <cell r="O12">
            <v>176030</v>
          </cell>
          <cell r="P12">
            <v>196285</v>
          </cell>
        </row>
        <row r="13">
          <cell r="E13">
            <v>0</v>
          </cell>
          <cell r="F13">
            <v>10445</v>
          </cell>
          <cell r="G13">
            <v>21590</v>
          </cell>
          <cell r="H13">
            <v>38645</v>
          </cell>
          <cell r="I13">
            <v>56430</v>
          </cell>
          <cell r="J13">
            <v>74215</v>
          </cell>
          <cell r="K13">
            <v>94790</v>
          </cell>
          <cell r="L13">
            <v>115365</v>
          </cell>
          <cell r="M13">
            <v>135440</v>
          </cell>
          <cell r="N13">
            <v>155735</v>
          </cell>
          <cell r="O13">
            <v>176030</v>
          </cell>
          <cell r="P13">
            <v>196285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11157</v>
          </cell>
          <cell r="G15">
            <v>22988</v>
          </cell>
          <cell r="H15">
            <v>38327</v>
          </cell>
          <cell r="I15">
            <v>54084</v>
          </cell>
          <cell r="J15">
            <v>69851</v>
          </cell>
          <cell r="K15">
            <v>87578</v>
          </cell>
          <cell r="L15">
            <v>105305</v>
          </cell>
          <cell r="M15">
            <v>122737</v>
          </cell>
          <cell r="N15">
            <v>140310</v>
          </cell>
          <cell r="O15">
            <v>157902</v>
          </cell>
          <cell r="P15">
            <v>175291</v>
          </cell>
        </row>
        <row r="16">
          <cell r="E16">
            <v>0</v>
          </cell>
          <cell r="F16">
            <v>-712</v>
          </cell>
          <cell r="G16">
            <v>-1398</v>
          </cell>
          <cell r="H16">
            <v>318</v>
          </cell>
          <cell r="I16">
            <v>2346</v>
          </cell>
          <cell r="J16">
            <v>4364</v>
          </cell>
          <cell r="K16">
            <v>7212</v>
          </cell>
          <cell r="L16">
            <v>10060</v>
          </cell>
          <cell r="M16">
            <v>12703</v>
          </cell>
          <cell r="N16">
            <v>15425</v>
          </cell>
          <cell r="O16">
            <v>18128</v>
          </cell>
          <cell r="P16">
            <v>20994</v>
          </cell>
        </row>
        <row r="17">
          <cell r="E17">
            <v>1360</v>
          </cell>
          <cell r="F17">
            <v>2720</v>
          </cell>
          <cell r="G17">
            <v>4080</v>
          </cell>
          <cell r="H17">
            <v>5440</v>
          </cell>
          <cell r="I17">
            <v>6800</v>
          </cell>
          <cell r="J17">
            <v>8160</v>
          </cell>
          <cell r="K17">
            <v>9520</v>
          </cell>
          <cell r="L17">
            <v>10880</v>
          </cell>
          <cell r="M17">
            <v>12240</v>
          </cell>
          <cell r="N17">
            <v>13600</v>
          </cell>
          <cell r="O17">
            <v>14960</v>
          </cell>
          <cell r="P17">
            <v>16310</v>
          </cell>
        </row>
        <row r="18">
          <cell r="E18">
            <v>-1360</v>
          </cell>
          <cell r="F18">
            <v>-3432</v>
          </cell>
          <cell r="G18">
            <v>-5478</v>
          </cell>
          <cell r="H18">
            <v>-5122</v>
          </cell>
          <cell r="I18">
            <v>-4454</v>
          </cell>
          <cell r="J18">
            <v>-3796</v>
          </cell>
          <cell r="K18">
            <v>-2308</v>
          </cell>
          <cell r="L18">
            <v>-820</v>
          </cell>
          <cell r="M18">
            <v>463</v>
          </cell>
          <cell r="N18">
            <v>1825</v>
          </cell>
          <cell r="O18">
            <v>3168</v>
          </cell>
          <cell r="P18">
            <v>4684</v>
          </cell>
        </row>
        <row r="19">
          <cell r="E19" t="e">
            <v>#DIV/0!</v>
          </cell>
          <cell r="F19">
            <v>-0.32857826711345139</v>
          </cell>
          <cell r="G19">
            <v>-0.2537285780453914</v>
          </cell>
          <cell r="H19">
            <v>-0.13253978522447923</v>
          </cell>
          <cell r="I19">
            <v>-7.8929647350699988E-2</v>
          </cell>
          <cell r="J19">
            <v>-5.1148689618001751E-2</v>
          </cell>
          <cell r="K19">
            <v>-2.4348559974680873E-2</v>
          </cell>
          <cell r="L19">
            <v>-7.1078750054175879E-3</v>
          </cell>
          <cell r="M19">
            <v>3.4184878913171885E-3</v>
          </cell>
          <cell r="N19">
            <v>1.1718624586637557E-2</v>
          </cell>
          <cell r="O19">
            <v>1.7996932341078225E-2</v>
          </cell>
          <cell r="P19">
            <v>2.3863260055531497E-2</v>
          </cell>
        </row>
        <row r="20">
          <cell r="E20">
            <v>-63</v>
          </cell>
          <cell r="F20">
            <v>-145</v>
          </cell>
          <cell r="G20">
            <v>-313</v>
          </cell>
          <cell r="H20">
            <v>-511</v>
          </cell>
          <cell r="I20">
            <v>-745</v>
          </cell>
          <cell r="J20">
            <v>-992</v>
          </cell>
          <cell r="K20">
            <v>-1248</v>
          </cell>
          <cell r="L20">
            <v>-1493</v>
          </cell>
          <cell r="M20">
            <v>-1730</v>
          </cell>
          <cell r="N20">
            <v>-1958</v>
          </cell>
          <cell r="O20">
            <v>-2178</v>
          </cell>
          <cell r="P20">
            <v>-2390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-1423</v>
          </cell>
          <cell r="F24">
            <v>-3577</v>
          </cell>
          <cell r="G24">
            <v>-5791</v>
          </cell>
          <cell r="H24">
            <v>-5633</v>
          </cell>
          <cell r="I24">
            <v>-5199</v>
          </cell>
          <cell r="J24">
            <v>-4788</v>
          </cell>
          <cell r="K24">
            <v>-3556</v>
          </cell>
          <cell r="L24">
            <v>-2313</v>
          </cell>
          <cell r="M24">
            <v>-1267</v>
          </cell>
          <cell r="N24">
            <v>-133</v>
          </cell>
          <cell r="O24">
            <v>990</v>
          </cell>
          <cell r="P24">
            <v>2294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-1423</v>
          </cell>
          <cell r="F35">
            <v>-3577</v>
          </cell>
          <cell r="G35">
            <v>-5791</v>
          </cell>
          <cell r="H35">
            <v>-5633</v>
          </cell>
          <cell r="I35">
            <v>-5199</v>
          </cell>
          <cell r="J35">
            <v>-4788</v>
          </cell>
          <cell r="K35">
            <v>-3556</v>
          </cell>
          <cell r="L35">
            <v>-2313</v>
          </cell>
          <cell r="M35">
            <v>-1267</v>
          </cell>
          <cell r="N35">
            <v>-133</v>
          </cell>
          <cell r="O35">
            <v>990</v>
          </cell>
          <cell r="P35">
            <v>2294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-1423</v>
          </cell>
          <cell r="F37">
            <v>-3577</v>
          </cell>
          <cell r="G37">
            <v>-5791</v>
          </cell>
          <cell r="H37">
            <v>-5633</v>
          </cell>
          <cell r="I37">
            <v>-5199</v>
          </cell>
          <cell r="J37">
            <v>-4788</v>
          </cell>
          <cell r="K37">
            <v>-3556</v>
          </cell>
          <cell r="L37">
            <v>-2313</v>
          </cell>
          <cell r="M37">
            <v>-1267</v>
          </cell>
          <cell r="N37">
            <v>-133</v>
          </cell>
          <cell r="O37">
            <v>990</v>
          </cell>
          <cell r="P37">
            <v>2294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lยังไม่จ่าย"/>
      <sheetName val="bblจ่ายแล้ว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VB"/>
      <sheetName val="SKA"/>
      <sheetName val="Graph DMG"/>
      <sheetName val="BALANCE SHEET "/>
      <sheetName val="DATA"/>
      <sheetName val="BS"/>
      <sheetName val="Seal 1-07-04"/>
      <sheetName val="SCB 1 - Current"/>
      <sheetName val="SCB 2 - Current"/>
      <sheetName val="เขตการค้าย่อย"/>
      <sheetName val="Exp"/>
      <sheetName val="เอกอุดร"/>
      <sheetName val="Sheet2"/>
      <sheetName val="Sheet5"/>
      <sheetName val="Sheet3"/>
      <sheetName val="รวม"/>
      <sheetName val="Master"/>
      <sheetName val="สรุปรวม"/>
      <sheetName val="HPL"/>
      <sheetName val="HBS"/>
      <sheetName val="Check"/>
      <sheetName val="InputPO_Del"/>
      <sheetName val="บุคคล"/>
      <sheetName val="7"/>
      <sheetName val="BS ATTACH"/>
      <sheetName val="อมตะCiyt"/>
      <sheetName val="นิคม เวลโกรว์"/>
      <sheetName val="นิคม อีสเทิร์นชีบอร์ด"/>
      <sheetName val="Sheet1"/>
      <sheetName val="코드"/>
      <sheetName val="sum_amt_mount"/>
      <sheetName val="ยอดkill1005"/>
      <sheetName val="ข้อมูล PM"/>
      <sheetName val="เขตส่งออก"/>
      <sheetName val="TB SAP"/>
      <sheetName val="Ratio"/>
      <sheetName val="19-05"/>
      <sheetName val="Drop Li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ีย์ข้อมูลรายละเอียดต่างๆ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"/>
      <sheetName val="COVER"/>
      <sheetName val="PL COVER"/>
      <sheetName val="BS COVER "/>
      <sheetName val="ATTH COVER "/>
      <sheetName val="ASSUMP"/>
      <sheetName val="SALE Y-T-D"/>
      <sheetName val="SALE "/>
      <sheetName val="Boi"/>
      <sheetName val="Service"/>
      <sheetName val="Non-Boi"/>
      <sheetName val="INCOME STATEMENT"/>
      <sheetName val="OTHER REV"/>
      <sheetName val="เงินกู้ธนชาติ"/>
      <sheetName val="เงินกู้ MGC"/>
      <sheetName val="Total by Brand"/>
    </sheetNames>
    <sheetDataSet>
      <sheetData sheetId="0" refreshError="1">
        <row r="11">
          <cell r="C11">
            <v>92228783.219999999</v>
          </cell>
          <cell r="D11">
            <v>98438703.849999994</v>
          </cell>
        </row>
        <row r="12">
          <cell r="C12">
            <v>10423180.720000001</v>
          </cell>
          <cell r="D12">
            <v>11045717.66</v>
          </cell>
        </row>
        <row r="15">
          <cell r="C15">
            <v>134139031.10000001</v>
          </cell>
          <cell r="D15">
            <v>134262945</v>
          </cell>
        </row>
        <row r="18">
          <cell r="C18">
            <v>42935194.200000003</v>
          </cell>
          <cell r="D18">
            <v>42957297.549999997</v>
          </cell>
        </row>
        <row r="23">
          <cell r="C23">
            <v>1907558.59</v>
          </cell>
          <cell r="D23">
            <v>3336283.34</v>
          </cell>
        </row>
        <row r="24">
          <cell r="C24">
            <v>1280984.32</v>
          </cell>
          <cell r="D24">
            <v>1478665.39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ลูกหนี้(เก่า)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"/>
      <sheetName val="Master"/>
      <sheetName val="Detail"/>
      <sheetName val="INTEREST"/>
      <sheetName val="SKA"/>
      <sheetName val="งบต้นทุนผลิต48"/>
      <sheetName val="เขตส่งออก"/>
      <sheetName val="เงินกู้ธนชาติ"/>
      <sheetName val="เงินกู้ MGC"/>
      <sheetName val="zcst fg d"/>
      <sheetName val="Sheet1"/>
      <sheetName val="ar1-6"/>
      <sheetName val="FRECEFECBAILEYS"/>
      <sheetName val="Data"/>
      <sheetName val="2004"/>
      <sheetName val="Newspaper"/>
      <sheetName val=" Engineer Top5 "/>
      <sheetName val="TB SAP"/>
      <sheetName val="detail_mfgcost"/>
      <sheetName val="ap"/>
      <sheetName val="Smell complain"/>
    </sheetNames>
    <sheetDataSet>
      <sheetData sheetId="0" refreshError="1">
        <row r="11">
          <cell r="C11">
            <v>92228783.219999999</v>
          </cell>
          <cell r="D11">
            <v>98438703.849999994</v>
          </cell>
        </row>
        <row r="12">
          <cell r="C12">
            <v>10423180.720000001</v>
          </cell>
        </row>
        <row r="15">
          <cell r="C15">
            <v>134139031.10000001</v>
          </cell>
          <cell r="D15">
            <v>134262945</v>
          </cell>
        </row>
        <row r="18">
          <cell r="C18">
            <v>42935194.200000003</v>
          </cell>
          <cell r="D18">
            <v>42957297.549999997</v>
          </cell>
        </row>
        <row r="23">
          <cell r="C23">
            <v>1907558.59</v>
          </cell>
          <cell r="D23">
            <v>3336283.34</v>
          </cell>
        </row>
        <row r="24">
          <cell r="C24">
            <v>1280984.32</v>
          </cell>
          <cell r="D24">
            <v>1478665.39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 ปี 56"/>
      <sheetName val="ทุนประกันภัย BI ปี 56 Form"/>
    </sheetNames>
    <definedNames>
      <definedName name="maeping"/>
      <definedName name="Module1.STC"/>
      <definedName name="SAVEX"/>
      <definedName name="_xlbgnm.STC2"/>
    </defined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. Income "/>
      <sheetName val="sen"/>
      <sheetName val="IRR Sensitivities"/>
      <sheetName val="Assumptions"/>
      <sheetName val="Cost schedule"/>
      <sheetName val="cost plan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OMS_ST"/>
      <sheetName val="EXHIBIT_B"/>
      <sheetName val="HOTEL "/>
      <sheetName val="REPORT"/>
      <sheetName val="Executive"/>
      <sheetName val="EXHIBIT_IMQ"/>
      <sheetName val="EXHIBIT_COMPARE"/>
      <sheetName val="STAFF"/>
      <sheetName val="ROOMS"/>
      <sheetName val="STATISTIC"/>
      <sheetName val="SEGMENT"/>
      <sheetName val="SEGMENT2"/>
      <sheetName val="MARKET_MIX"/>
      <sheetName val="FNB"/>
      <sheetName val="TELEPHONE"/>
      <sheetName val="Misc"/>
      <sheetName val="SPA"/>
      <sheetName val="SPA_OLD"/>
      <sheetName val="LAUNDRY"/>
      <sheetName val="OTHER"/>
      <sheetName val="AG"/>
      <sheetName val="HR"/>
      <sheetName val="MARKETING"/>
      <sheetName val="POMEC"/>
      <sheetName val="DEDUCT"/>
      <sheetName val="Depreciation"/>
      <sheetName val="SERVICE"/>
      <sheetName val="SCH_B13"/>
      <sheetName val="TREND"/>
      <sheetName val="SCH_B13a"/>
      <sheetName val="SCH_B13 (2)"/>
      <sheetName val="FACTORS"/>
      <sheetName val="INDEX"/>
      <sheetName val="COVER"/>
      <sheetName val="CASHFLOW"/>
      <sheetName val="OE"/>
      <sheetName val="CAPITAL"/>
      <sheetName val="OVERHEAD"/>
      <sheetName val="MANNING GUIDE"/>
      <sheetName val="EXH"/>
      <sheetName val="present 1"/>
      <sheetName val="present2"/>
      <sheetName val="present3"/>
      <sheetName val="CNF"/>
      <sheetName val="Module1 "/>
      <sheetName val="Module2 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COVER"/>
      <sheetName val="INDEX"/>
      <sheetName val="REPORT"/>
      <sheetName val="BAL"/>
      <sheetName val="P&amp;L"/>
      <sheetName val="NOTES "/>
      <sheetName val="SUP.INFO"/>
    </sheetNames>
    <sheetDataSet>
      <sheetData sheetId="0" refreshError="1">
        <row r="1">
          <cell r="B1" t="str">
            <v>BRE Thames Exchange B.V.</v>
          </cell>
        </row>
        <row r="2">
          <cell r="B2" t="str">
            <v>Amsterdam</v>
          </cell>
        </row>
        <row r="4">
          <cell r="B4" t="str">
            <v>2001</v>
          </cell>
        </row>
        <row r="5">
          <cell r="B5" t="str">
            <v>2000</v>
          </cell>
        </row>
        <row r="9">
          <cell r="B9" t="str">
            <v>Balance Sheet as at December 31, 2001</v>
          </cell>
        </row>
      </sheetData>
      <sheetData sheetId="1"/>
      <sheetData sheetId="2"/>
      <sheetData sheetId="3"/>
      <sheetData sheetId="4"/>
      <sheetData sheetId="5" refreshError="1">
        <row r="30">
          <cell r="D30">
            <v>-59135</v>
          </cell>
          <cell r="F30">
            <v>-292480</v>
          </cell>
        </row>
      </sheetData>
      <sheetData sheetId="6" refreshError="1">
        <row r="48">
          <cell r="F48">
            <v>76440000</v>
          </cell>
          <cell r="H48">
            <v>76440000</v>
          </cell>
        </row>
        <row r="62">
          <cell r="F62">
            <v>1520741</v>
          </cell>
          <cell r="H62">
            <v>1602718</v>
          </cell>
        </row>
        <row r="75">
          <cell r="H75">
            <v>17461</v>
          </cell>
        </row>
        <row r="76">
          <cell r="H76">
            <v>9994970</v>
          </cell>
        </row>
        <row r="77">
          <cell r="H77">
            <v>-292480</v>
          </cell>
        </row>
        <row r="92">
          <cell r="F92">
            <v>65694596</v>
          </cell>
          <cell r="H92">
            <v>65694596</v>
          </cell>
        </row>
        <row r="112">
          <cell r="F112">
            <v>1203786</v>
          </cell>
          <cell r="H112">
            <v>1086324</v>
          </cell>
        </row>
        <row r="120">
          <cell r="F120">
            <v>0</v>
          </cell>
          <cell r="H120">
            <v>0</v>
          </cell>
        </row>
        <row r="133">
          <cell r="F133">
            <v>21528</v>
          </cell>
          <cell r="H133">
            <v>6261</v>
          </cell>
        </row>
        <row r="138">
          <cell r="F138">
            <v>6142500</v>
          </cell>
        </row>
        <row r="150">
          <cell r="F150">
            <v>5356153</v>
          </cell>
        </row>
        <row r="177">
          <cell r="F177">
            <v>367582</v>
          </cell>
        </row>
      </sheetData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_NO"/>
      <sheetName val="P&amp;L_OS"/>
      <sheetName val="Allcoate"/>
      <sheetName val="Compared_ G&amp;A O&amp;N"/>
      <sheetName val="Allo_Chester"/>
      <sheetName val="Allo_Thai"/>
      <sheetName val="Allo_5Sta"/>
      <sheetName val="K.Ricky"/>
      <sheetName val="Victor"/>
      <sheetName val="New_Off"/>
      <sheetName val="K.Boon"/>
      <sheetName val="Mkt_Del"/>
      <sheetName val="K.Nk"/>
      <sheetName val="FD"/>
      <sheetName val="Di_Hr"/>
      <sheetName val="Mkt_Di"/>
      <sheetName val="Mkt_Des"/>
      <sheetName val="Mgr_Op"/>
      <sheetName val="Mkt_Consu"/>
      <sheetName val="CST"/>
      <sheetName val="Next_Gen"/>
      <sheetName val="Delop"/>
      <sheetName val="BSC"/>
      <sheetName val="Cat"/>
      <sheetName val="Work_Fran"/>
      <sheetName val="Work_Mk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"/>
      <sheetName val="SKA"/>
      <sheetName val="BS ATTACH"/>
      <sheetName val="BALANCE SHEET "/>
      <sheetName val="เอกอุดร"/>
      <sheetName val="Mant.Fiberline"/>
      <sheetName val="Smell complain"/>
    </sheetNames>
    <sheetDataSet>
      <sheetData sheetId="0" refreshError="1">
        <row r="1">
          <cell r="A1" t="str">
            <v>01001</v>
          </cell>
        </row>
        <row r="2">
          <cell r="A2" t="str">
            <v>01003</v>
          </cell>
        </row>
        <row r="3">
          <cell r="A3" t="str">
            <v>01003.1</v>
          </cell>
        </row>
        <row r="4">
          <cell r="A4" t="str">
            <v>01004</v>
          </cell>
        </row>
        <row r="5">
          <cell r="A5" t="str">
            <v>01005</v>
          </cell>
        </row>
        <row r="6">
          <cell r="A6" t="str">
            <v>01006</v>
          </cell>
        </row>
        <row r="7">
          <cell r="A7" t="str">
            <v>01007</v>
          </cell>
        </row>
        <row r="8">
          <cell r="A8" t="str">
            <v>01008</v>
          </cell>
        </row>
        <row r="9">
          <cell r="A9" t="str">
            <v>01009</v>
          </cell>
        </row>
        <row r="10">
          <cell r="A10" t="str">
            <v>01014</v>
          </cell>
          <cell r="B10" t="str">
            <v>กรมช่างโยธาทหารอากาศ</v>
          </cell>
        </row>
        <row r="11">
          <cell r="A11" t="str">
            <v>01015</v>
          </cell>
          <cell r="B11" t="str">
            <v>กรมช่างโยธาทหารอากาศ</v>
          </cell>
        </row>
        <row r="12">
          <cell r="A12" t="str">
            <v>03</v>
          </cell>
        </row>
        <row r="13">
          <cell r="A13" t="str">
            <v>04002</v>
          </cell>
        </row>
        <row r="14">
          <cell r="A14" t="str">
            <v>04004</v>
          </cell>
        </row>
        <row r="15">
          <cell r="A15" t="str">
            <v>04005</v>
          </cell>
        </row>
        <row r="16">
          <cell r="A16" t="str">
            <v>04006</v>
          </cell>
        </row>
        <row r="17">
          <cell r="A17" t="str">
            <v>04007</v>
          </cell>
        </row>
        <row r="18">
          <cell r="A18" t="str">
            <v>04008</v>
          </cell>
          <cell r="B18" t="str">
            <v>CALTON INTERNATION (THAILAND)</v>
          </cell>
        </row>
        <row r="19">
          <cell r="A19" t="str">
            <v>04009</v>
          </cell>
          <cell r="B19" t="str">
            <v>SITCA FINANCIAL(COSMO)</v>
          </cell>
        </row>
        <row r="20">
          <cell r="A20" t="str">
            <v>04010</v>
          </cell>
          <cell r="B20" t="str">
            <v>SITCA FINANCIAL(COSMO)</v>
          </cell>
        </row>
        <row r="21">
          <cell r="A21" t="str">
            <v>04011</v>
          </cell>
        </row>
        <row r="22">
          <cell r="A22" t="str">
            <v>04012</v>
          </cell>
        </row>
        <row r="23">
          <cell r="A23" t="str">
            <v>04013</v>
          </cell>
        </row>
        <row r="24">
          <cell r="A24" t="str">
            <v>04014</v>
          </cell>
        </row>
        <row r="25">
          <cell r="A25" t="str">
            <v>04015</v>
          </cell>
        </row>
        <row r="26">
          <cell r="A26" t="str">
            <v>04017</v>
          </cell>
          <cell r="B26" t="str">
            <v>CALCIUM PRODUCTS COMPANY LIMITED</v>
          </cell>
        </row>
        <row r="27">
          <cell r="A27" t="str">
            <v>05001</v>
          </cell>
          <cell r="B27" t="str">
            <v>CALTEX CAMBODIA LIMITED</v>
          </cell>
        </row>
        <row r="28">
          <cell r="A28" t="str">
            <v>05003</v>
          </cell>
          <cell r="B28" t="str">
            <v>PACIFIC FINANCIAL (COSMO)</v>
          </cell>
        </row>
        <row r="29">
          <cell r="A29" t="str">
            <v>05004</v>
          </cell>
        </row>
        <row r="30">
          <cell r="A30" t="str">
            <v>06002</v>
          </cell>
          <cell r="B30" t="str">
            <v>PACIFIC FINANCIAL (COSMO)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. Income "/>
      <sheetName val="sen"/>
      <sheetName val="IRR Sensitivities"/>
      <sheetName val="Assumptions"/>
      <sheetName val="Cost schedule"/>
      <sheetName val="cost plan"/>
    </sheetNames>
    <sheetDataSet>
      <sheetData sheetId="0" refreshError="1"/>
      <sheetData sheetId="1">
        <row r="8">
          <cell r="C8">
            <v>1000</v>
          </cell>
        </row>
      </sheetData>
      <sheetData sheetId="2">
        <row r="11">
          <cell r="C11" t="str">
            <v>Yes</v>
          </cell>
        </row>
      </sheetData>
      <sheetData sheetId="3" refreshError="1"/>
      <sheetData sheetId="4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"/>
      <sheetName val="ini cost"/>
      <sheetName val="cstr"/>
      <sheetName val="mass"/>
      <sheetName val="wt rate"/>
      <sheetName val="Assm"/>
      <sheetName val="des"/>
      <sheetName val="Rm &amp; RE"/>
      <sheetName val="BL"/>
      <sheetName val="CF"/>
      <sheetName val="CCL"/>
      <sheetName val="loan"/>
      <sheetName val="lowest"/>
      <sheetName val="IS"/>
      <sheetName val="Int"/>
      <sheetName val="pm"/>
      <sheetName val="Depre"/>
      <sheetName val="ratio"/>
      <sheetName val="sum"/>
      <sheetName val="npv"/>
      <sheetName val="sch"/>
      <sheetName val="cpt"/>
      <sheetName val="rr"/>
      <sheetName val="exch"/>
      <sheetName val="occ5y"/>
      <sheetName val="occ rm"/>
      <sheetName val="rate 5yr"/>
      <sheetName val="PIE"/>
      <sheetName val="cp rate"/>
      <sheetName val="cpocc"/>
      <sheetName val="no use"/>
      <sheetName val="cr occ"/>
      <sheetName val="cr rate"/>
      <sheetName val="rm nt"/>
      <sheetName val="chart"/>
      <sheetName val="rate"/>
      <sheetName val="BKK - USM"/>
      <sheetName val="USM - BKK"/>
      <sheetName val="Cf~Ind cr"/>
      <sheetName val="Projection- total SCB intere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Loan Calculator with Extra Payments</v>
          </cell>
        </row>
        <row r="3">
          <cell r="D3" t="str">
            <v>Enter Values</v>
          </cell>
          <cell r="F3" t="str">
            <v>Instructions</v>
          </cell>
        </row>
        <row r="4">
          <cell r="A4" t="str">
            <v>Loan Amount</v>
          </cell>
          <cell r="D4">
            <v>400000000</v>
          </cell>
        </row>
        <row r="5">
          <cell r="A5" t="str">
            <v>Annual Interest Rate</v>
          </cell>
          <cell r="D5">
            <v>7.0000000000000007E-2</v>
          </cell>
        </row>
        <row r="6">
          <cell r="A6" t="str">
            <v>Loan Period in Years</v>
          </cell>
          <cell r="D6">
            <v>10</v>
          </cell>
          <cell r="F6" t="str">
            <v>Must be between 1 and 30 years.</v>
          </cell>
        </row>
        <row r="7">
          <cell r="A7" t="str">
            <v>Start Date of Loan</v>
          </cell>
          <cell r="D7">
            <v>37773</v>
          </cell>
        </row>
        <row r="8">
          <cell r="A8" t="str">
            <v>Optional Extra Payments</v>
          </cell>
          <cell r="F8" t="str">
            <v>If your extra payments vary, enter them in the table below.</v>
          </cell>
        </row>
        <row r="11">
          <cell r="A11" t="str">
            <v>Scheduled Monthly Payment</v>
          </cell>
          <cell r="D11">
            <v>4644339.1687449524</v>
          </cell>
        </row>
        <row r="12">
          <cell r="A12" t="str">
            <v>Scheduled Number of Payments</v>
          </cell>
          <cell r="D12">
            <v>120</v>
          </cell>
        </row>
        <row r="13">
          <cell r="A13" t="str">
            <v>Actual Number of Payments</v>
          </cell>
          <cell r="D13">
            <v>120</v>
          </cell>
        </row>
        <row r="14">
          <cell r="A14" t="str">
            <v>Total Early Payments</v>
          </cell>
          <cell r="D14">
            <v>0</v>
          </cell>
        </row>
        <row r="15">
          <cell r="A15" t="str">
            <v>Total Interest</v>
          </cell>
          <cell r="D15">
            <v>157320700.24939606</v>
          </cell>
        </row>
        <row r="17">
          <cell r="A17" t="str">
            <v>No.</v>
          </cell>
          <cell r="B17" t="str">
            <v>Payment Date</v>
          </cell>
          <cell r="C17" t="str">
            <v>Beginning Balance</v>
          </cell>
          <cell r="D17" t="str">
            <v>Scheduled Payment</v>
          </cell>
          <cell r="E17" t="str">
            <v>Extra Payment</v>
          </cell>
          <cell r="F17" t="str">
            <v>Total Payment</v>
          </cell>
          <cell r="G17" t="str">
            <v>Principal</v>
          </cell>
          <cell r="H17" t="str">
            <v>Interest</v>
          </cell>
          <cell r="I17" t="str">
            <v>Ending Balance</v>
          </cell>
        </row>
        <row r="18">
          <cell r="A18">
            <v>1</v>
          </cell>
          <cell r="B18">
            <v>37773</v>
          </cell>
          <cell r="C18">
            <v>400000000</v>
          </cell>
          <cell r="D18">
            <v>4644339.1687449524</v>
          </cell>
          <cell r="E18">
            <v>0</v>
          </cell>
          <cell r="F18">
            <v>4644339.1687449524</v>
          </cell>
          <cell r="G18">
            <v>2311005.8354116189</v>
          </cell>
          <cell r="H18">
            <v>2333333.3333333335</v>
          </cell>
          <cell r="I18">
            <v>397688994.16458839</v>
          </cell>
        </row>
        <row r="19">
          <cell r="A19">
            <v>2</v>
          </cell>
          <cell r="B19">
            <v>37803</v>
          </cell>
          <cell r="C19">
            <v>397688994.16458839</v>
          </cell>
          <cell r="D19">
            <v>4644339.1687449524</v>
          </cell>
          <cell r="E19">
            <v>0</v>
          </cell>
          <cell r="F19">
            <v>4644339.1687449524</v>
          </cell>
          <cell r="G19">
            <v>2324486.7027848535</v>
          </cell>
          <cell r="H19">
            <v>2319852.4659600989</v>
          </cell>
          <cell r="I19">
            <v>395364507.46180356</v>
          </cell>
        </row>
        <row r="20">
          <cell r="A20">
            <v>3</v>
          </cell>
          <cell r="B20">
            <v>37834</v>
          </cell>
          <cell r="C20">
            <v>395364507.46180356</v>
          </cell>
          <cell r="D20">
            <v>4644339.1687449524</v>
          </cell>
          <cell r="E20">
            <v>0</v>
          </cell>
          <cell r="F20">
            <v>4644339.1687449524</v>
          </cell>
          <cell r="G20">
            <v>2338046.2085510981</v>
          </cell>
          <cell r="H20">
            <v>2306292.9601938543</v>
          </cell>
          <cell r="I20">
            <v>393026461.25325245</v>
          </cell>
        </row>
        <row r="21">
          <cell r="A21">
            <v>4</v>
          </cell>
          <cell r="B21">
            <v>37865</v>
          </cell>
          <cell r="C21">
            <v>393026461.25325245</v>
          </cell>
          <cell r="D21">
            <v>4644339.1687449524</v>
          </cell>
          <cell r="E21">
            <v>0</v>
          </cell>
          <cell r="F21">
            <v>4644339.1687449524</v>
          </cell>
          <cell r="G21">
            <v>2351684.8114343132</v>
          </cell>
          <cell r="H21">
            <v>2292654.3573106392</v>
          </cell>
          <cell r="I21">
            <v>390674776.44181812</v>
          </cell>
        </row>
        <row r="22">
          <cell r="A22">
            <v>5</v>
          </cell>
          <cell r="B22">
            <v>37895</v>
          </cell>
          <cell r="C22">
            <v>390674776.44181812</v>
          </cell>
          <cell r="D22">
            <v>4644339.1687449524</v>
          </cell>
          <cell r="E22">
            <v>0</v>
          </cell>
          <cell r="F22">
            <v>4644339.1687449524</v>
          </cell>
          <cell r="G22">
            <v>2365402.9728343464</v>
          </cell>
          <cell r="H22">
            <v>2278936.1959106061</v>
          </cell>
          <cell r="I22">
            <v>388309373.46898377</v>
          </cell>
        </row>
        <row r="23">
          <cell r="A23">
            <v>6</v>
          </cell>
          <cell r="B23">
            <v>37926</v>
          </cell>
          <cell r="C23">
            <v>388309373.46898377</v>
          </cell>
          <cell r="D23">
            <v>4644339.1687449524</v>
          </cell>
          <cell r="E23">
            <v>0</v>
          </cell>
          <cell r="F23">
            <v>4644339.1687449524</v>
          </cell>
          <cell r="G23">
            <v>2379201.156842547</v>
          </cell>
          <cell r="H23">
            <v>2265138.0119024054</v>
          </cell>
          <cell r="I23">
            <v>385930172.31214124</v>
          </cell>
        </row>
        <row r="24">
          <cell r="A24">
            <v>7</v>
          </cell>
          <cell r="B24">
            <v>37956</v>
          </cell>
          <cell r="C24">
            <v>385930172.31214124</v>
          </cell>
          <cell r="D24">
            <v>4644339.1687449524</v>
          </cell>
          <cell r="E24">
            <v>0</v>
          </cell>
          <cell r="F24">
            <v>4644339.1687449524</v>
          </cell>
          <cell r="G24">
            <v>2393079.8302574619</v>
          </cell>
          <cell r="H24">
            <v>2251259.3384874905</v>
          </cell>
          <cell r="I24">
            <v>383537092.48188376</v>
          </cell>
        </row>
        <row r="25">
          <cell r="A25">
            <v>8</v>
          </cell>
          <cell r="B25">
            <v>37987</v>
          </cell>
          <cell r="C25">
            <v>383537092.48188376</v>
          </cell>
          <cell r="D25">
            <v>4644339.1687449524</v>
          </cell>
          <cell r="E25">
            <v>0</v>
          </cell>
          <cell r="F25">
            <v>4644339.1687449524</v>
          </cell>
          <cell r="G25">
            <v>2407039.4626006302</v>
          </cell>
          <cell r="H25">
            <v>2237299.7061443222</v>
          </cell>
          <cell r="I25">
            <v>381130053.01928312</v>
          </cell>
        </row>
        <row r="26">
          <cell r="A26">
            <v>9</v>
          </cell>
          <cell r="B26">
            <v>38018</v>
          </cell>
          <cell r="C26">
            <v>381130053.01928312</v>
          </cell>
          <cell r="D26">
            <v>4644339.1687449524</v>
          </cell>
          <cell r="E26">
            <v>0</v>
          </cell>
          <cell r="F26">
            <v>4644339.1687449524</v>
          </cell>
          <cell r="G26">
            <v>2421080.5261324677</v>
          </cell>
          <cell r="H26">
            <v>2223258.6426124847</v>
          </cell>
          <cell r="I26">
            <v>378708972.49315065</v>
          </cell>
        </row>
        <row r="27">
          <cell r="A27">
            <v>10</v>
          </cell>
          <cell r="B27">
            <v>38047</v>
          </cell>
          <cell r="C27">
            <v>378708972.49315065</v>
          </cell>
          <cell r="D27">
            <v>4644339.1687449524</v>
          </cell>
          <cell r="E27">
            <v>0</v>
          </cell>
          <cell r="F27">
            <v>4644339.1687449524</v>
          </cell>
          <cell r="G27">
            <v>2435203.49586824</v>
          </cell>
          <cell r="H27">
            <v>2209135.6728767124</v>
          </cell>
          <cell r="I27">
            <v>376273768.99728239</v>
          </cell>
        </row>
        <row r="28">
          <cell r="A28">
            <v>11</v>
          </cell>
          <cell r="B28">
            <v>38078</v>
          </cell>
          <cell r="C28">
            <v>376273768.99728239</v>
          </cell>
          <cell r="D28">
            <v>4644339.1687449524</v>
          </cell>
          <cell r="E28">
            <v>0</v>
          </cell>
          <cell r="F28">
            <v>4644339.1687449524</v>
          </cell>
          <cell r="G28">
            <v>2449408.8495941381</v>
          </cell>
          <cell r="H28">
            <v>2194930.3191508143</v>
          </cell>
          <cell r="I28">
            <v>373824360.14768827</v>
          </cell>
        </row>
        <row r="29">
          <cell r="A29">
            <v>12</v>
          </cell>
          <cell r="B29">
            <v>38108</v>
          </cell>
          <cell r="C29">
            <v>373824360.14768827</v>
          </cell>
          <cell r="D29">
            <v>4644339.1687449524</v>
          </cell>
          <cell r="E29">
            <v>0</v>
          </cell>
          <cell r="F29">
            <v>4644339.1687449524</v>
          </cell>
          <cell r="G29">
            <v>2463697.067883437</v>
          </cell>
          <cell r="H29">
            <v>2180642.1008615154</v>
          </cell>
          <cell r="I29">
            <v>371360663.07980484</v>
          </cell>
        </row>
        <row r="30">
          <cell r="A30">
            <v>13</v>
          </cell>
          <cell r="B30">
            <v>38139</v>
          </cell>
          <cell r="C30">
            <v>371360663.07980484</v>
          </cell>
          <cell r="D30">
            <v>4644339.1687449524</v>
          </cell>
          <cell r="E30">
            <v>0</v>
          </cell>
          <cell r="F30">
            <v>4644339.1687449524</v>
          </cell>
          <cell r="G30">
            <v>2478068.6341127572</v>
          </cell>
          <cell r="H30">
            <v>2166270.5346321953</v>
          </cell>
          <cell r="I30">
            <v>368882594.44569206</v>
          </cell>
        </row>
        <row r="31">
          <cell r="A31">
            <v>14</v>
          </cell>
          <cell r="B31">
            <v>38169</v>
          </cell>
          <cell r="C31">
            <v>368882594.44569206</v>
          </cell>
          <cell r="D31">
            <v>4644339.1687449524</v>
          </cell>
          <cell r="E31">
            <v>0</v>
          </cell>
          <cell r="F31">
            <v>4644339.1687449524</v>
          </cell>
          <cell r="G31">
            <v>2492524.0344784153</v>
          </cell>
          <cell r="H31">
            <v>2151815.1342665371</v>
          </cell>
          <cell r="I31">
            <v>366390070.41121364</v>
          </cell>
        </row>
        <row r="32">
          <cell r="A32">
            <v>15</v>
          </cell>
          <cell r="B32">
            <v>38200</v>
          </cell>
          <cell r="C32">
            <v>366390070.41121364</v>
          </cell>
          <cell r="D32">
            <v>4644339.1687449524</v>
          </cell>
          <cell r="E32">
            <v>0</v>
          </cell>
          <cell r="F32">
            <v>4644339.1687449524</v>
          </cell>
          <cell r="G32">
            <v>2507063.7580128727</v>
          </cell>
          <cell r="H32">
            <v>2137275.4107320798</v>
          </cell>
          <cell r="I32">
            <v>363883006.65320075</v>
          </cell>
        </row>
        <row r="33">
          <cell r="A33">
            <v>16</v>
          </cell>
          <cell r="B33">
            <v>38231</v>
          </cell>
          <cell r="C33">
            <v>363883006.65320075</v>
          </cell>
          <cell r="D33">
            <v>4644339.1687449524</v>
          </cell>
          <cell r="E33">
            <v>0</v>
          </cell>
          <cell r="F33">
            <v>4644339.1687449524</v>
          </cell>
          <cell r="G33">
            <v>2521688.296601281</v>
          </cell>
          <cell r="H33">
            <v>2122650.8721436714</v>
          </cell>
          <cell r="I33">
            <v>361361318.35659945</v>
          </cell>
        </row>
        <row r="34">
          <cell r="A34">
            <v>17</v>
          </cell>
          <cell r="B34">
            <v>38261</v>
          </cell>
          <cell r="C34">
            <v>361361318.35659945</v>
          </cell>
          <cell r="D34">
            <v>4644339.1687449524</v>
          </cell>
          <cell r="E34">
            <v>0</v>
          </cell>
          <cell r="F34">
            <v>4644339.1687449524</v>
          </cell>
          <cell r="G34">
            <v>2536398.144998122</v>
          </cell>
          <cell r="H34">
            <v>2107941.0237468304</v>
          </cell>
          <cell r="I34">
            <v>358824920.21160132</v>
          </cell>
        </row>
        <row r="35">
          <cell r="A35">
            <v>18</v>
          </cell>
          <cell r="B35">
            <v>38292</v>
          </cell>
          <cell r="C35">
            <v>358824920.21160132</v>
          </cell>
          <cell r="D35">
            <v>4644339.1687449524</v>
          </cell>
          <cell r="E35">
            <v>0</v>
          </cell>
          <cell r="F35">
            <v>4644339.1687449524</v>
          </cell>
          <cell r="G35">
            <v>2551193.8008439448</v>
          </cell>
          <cell r="H35">
            <v>2093145.3679010079</v>
          </cell>
          <cell r="I35">
            <v>356273726.41075736</v>
          </cell>
        </row>
        <row r="36">
          <cell r="A36">
            <v>19</v>
          </cell>
          <cell r="B36">
            <v>38322</v>
          </cell>
          <cell r="C36">
            <v>356273726.41075736</v>
          </cell>
          <cell r="D36">
            <v>4644339.1687449524</v>
          </cell>
          <cell r="E36">
            <v>0</v>
          </cell>
          <cell r="F36">
            <v>4644339.1687449524</v>
          </cell>
          <cell r="G36">
            <v>2566075.7646822007</v>
          </cell>
          <cell r="H36">
            <v>2078263.4040627514</v>
          </cell>
          <cell r="I36">
            <v>353707650.64607519</v>
          </cell>
        </row>
        <row r="37">
          <cell r="A37">
            <v>20</v>
          </cell>
          <cell r="B37">
            <v>38353</v>
          </cell>
          <cell r="C37">
            <v>353707650.64607519</v>
          </cell>
          <cell r="D37">
            <v>4644339.1687449524</v>
          </cell>
          <cell r="E37">
            <v>0</v>
          </cell>
          <cell r="F37">
            <v>4644339.1687449524</v>
          </cell>
          <cell r="G37">
            <v>2581044.5399761805</v>
          </cell>
          <cell r="H37">
            <v>2063294.6287687721</v>
          </cell>
          <cell r="I37">
            <v>351126606.10609901</v>
          </cell>
        </row>
        <row r="38">
          <cell r="A38">
            <v>21</v>
          </cell>
          <cell r="B38">
            <v>38384</v>
          </cell>
          <cell r="C38">
            <v>351126606.10609901</v>
          </cell>
          <cell r="D38">
            <v>4644339.1687449524</v>
          </cell>
          <cell r="E38">
            <v>0</v>
          </cell>
          <cell r="F38">
            <v>4644339.1687449524</v>
          </cell>
          <cell r="G38">
            <v>2596100.6331260409</v>
          </cell>
          <cell r="H38">
            <v>2048238.5356189113</v>
          </cell>
          <cell r="I38">
            <v>348530505.47297299</v>
          </cell>
        </row>
        <row r="39">
          <cell r="A39">
            <v>22</v>
          </cell>
          <cell r="B39">
            <v>38412</v>
          </cell>
          <cell r="C39">
            <v>348530505.47297299</v>
          </cell>
          <cell r="D39">
            <v>4644339.1687449524</v>
          </cell>
          <cell r="E39">
            <v>0</v>
          </cell>
          <cell r="F39">
            <v>4644339.1687449524</v>
          </cell>
          <cell r="G39">
            <v>2611244.553485943</v>
          </cell>
          <cell r="H39">
            <v>2033094.6152590094</v>
          </cell>
          <cell r="I39">
            <v>345919260.91948706</v>
          </cell>
        </row>
        <row r="40">
          <cell r="A40">
            <v>23</v>
          </cell>
          <cell r="B40">
            <v>38443</v>
          </cell>
          <cell r="C40">
            <v>345919260.91948706</v>
          </cell>
          <cell r="D40">
            <v>4644339.1687449524</v>
          </cell>
          <cell r="E40">
            <v>0</v>
          </cell>
          <cell r="F40">
            <v>4644339.1687449524</v>
          </cell>
          <cell r="G40">
            <v>2626476.813381278</v>
          </cell>
          <cell r="H40">
            <v>2017862.3553636747</v>
          </cell>
          <cell r="I40">
            <v>343292784.1061058</v>
          </cell>
        </row>
        <row r="41">
          <cell r="A41">
            <v>24</v>
          </cell>
          <cell r="B41">
            <v>38473</v>
          </cell>
          <cell r="C41">
            <v>343292784.1061058</v>
          </cell>
          <cell r="D41">
            <v>4644339.1687449524</v>
          </cell>
          <cell r="E41">
            <v>0</v>
          </cell>
          <cell r="F41">
            <v>4644339.1687449524</v>
          </cell>
          <cell r="G41">
            <v>2641797.9281260017</v>
          </cell>
          <cell r="H41">
            <v>2002541.2406189507</v>
          </cell>
          <cell r="I41">
            <v>340650986.17797983</v>
          </cell>
        </row>
        <row r="42">
          <cell r="A42">
            <v>25</v>
          </cell>
          <cell r="B42">
            <v>38504</v>
          </cell>
          <cell r="C42">
            <v>340650986.17797983</v>
          </cell>
          <cell r="D42">
            <v>4644339.1687449524</v>
          </cell>
          <cell r="E42">
            <v>0</v>
          </cell>
          <cell r="F42">
            <v>4644339.1687449524</v>
          </cell>
          <cell r="G42">
            <v>2657208.4160400704</v>
          </cell>
          <cell r="H42">
            <v>1987130.7527048823</v>
          </cell>
          <cell r="I42">
            <v>337993777.76193976</v>
          </cell>
        </row>
        <row r="43">
          <cell r="A43">
            <v>26</v>
          </cell>
          <cell r="B43">
            <v>38534</v>
          </cell>
          <cell r="C43">
            <v>337993777.76193976</v>
          </cell>
          <cell r="D43">
            <v>4644339.1687449524</v>
          </cell>
          <cell r="E43">
            <v>0</v>
          </cell>
          <cell r="F43">
            <v>4644339.1687449524</v>
          </cell>
          <cell r="G43">
            <v>2672708.7984669702</v>
          </cell>
          <cell r="H43">
            <v>1971630.3702779822</v>
          </cell>
          <cell r="I43">
            <v>335321068.96347278</v>
          </cell>
        </row>
        <row r="44">
          <cell r="A44">
            <v>27</v>
          </cell>
          <cell r="B44">
            <v>38565</v>
          </cell>
          <cell r="C44">
            <v>335321068.96347278</v>
          </cell>
          <cell r="D44">
            <v>4644339.1687449524</v>
          </cell>
          <cell r="E44">
            <v>0</v>
          </cell>
          <cell r="F44">
            <v>4644339.1687449524</v>
          </cell>
          <cell r="G44">
            <v>2688299.599791361</v>
          </cell>
          <cell r="H44">
            <v>1956039.5689535914</v>
          </cell>
          <cell r="I44">
            <v>332632769.36368144</v>
          </cell>
        </row>
        <row r="45">
          <cell r="A45">
            <v>28</v>
          </cell>
          <cell r="B45">
            <v>38596</v>
          </cell>
          <cell r="C45">
            <v>332632769.36368144</v>
          </cell>
          <cell r="D45">
            <v>4644339.1687449524</v>
          </cell>
          <cell r="E45">
            <v>0</v>
          </cell>
          <cell r="F45">
            <v>4644339.1687449524</v>
          </cell>
          <cell r="G45">
            <v>2703981.3474568101</v>
          </cell>
          <cell r="H45">
            <v>1940357.8212881421</v>
          </cell>
          <cell r="I45">
            <v>329928788.01622462</v>
          </cell>
        </row>
        <row r="46">
          <cell r="A46">
            <v>29</v>
          </cell>
          <cell r="B46">
            <v>38626</v>
          </cell>
          <cell r="C46">
            <v>329928788.01622462</v>
          </cell>
          <cell r="D46">
            <v>4644339.1687449524</v>
          </cell>
          <cell r="E46">
            <v>0</v>
          </cell>
          <cell r="F46">
            <v>4644339.1687449524</v>
          </cell>
          <cell r="G46">
            <v>2719754.5719836419</v>
          </cell>
          <cell r="H46">
            <v>1924584.5967613105</v>
          </cell>
          <cell r="I46">
            <v>327209033.44424099</v>
          </cell>
        </row>
        <row r="47">
          <cell r="A47">
            <v>30</v>
          </cell>
          <cell r="B47">
            <v>38657</v>
          </cell>
          <cell r="C47">
            <v>327209033.44424099</v>
          </cell>
          <cell r="D47">
            <v>4644339.1687449524</v>
          </cell>
          <cell r="E47">
            <v>0</v>
          </cell>
          <cell r="F47">
            <v>4644339.1687449524</v>
          </cell>
          <cell r="G47">
            <v>2735619.8069868796</v>
          </cell>
          <cell r="H47">
            <v>1908719.3617580726</v>
          </cell>
          <cell r="I47">
            <v>324473413.63725412</v>
          </cell>
        </row>
        <row r="48">
          <cell r="A48">
            <v>31</v>
          </cell>
          <cell r="B48">
            <v>38687</v>
          </cell>
          <cell r="C48">
            <v>324473413.63725412</v>
          </cell>
          <cell r="D48">
            <v>4644339.1687449524</v>
          </cell>
          <cell r="E48">
            <v>0</v>
          </cell>
          <cell r="F48">
            <v>4644339.1687449524</v>
          </cell>
          <cell r="G48">
            <v>2751577.5891943034</v>
          </cell>
          <cell r="H48">
            <v>1892761.5795506493</v>
          </cell>
          <cell r="I48">
            <v>321721836.04805982</v>
          </cell>
        </row>
        <row r="49">
          <cell r="A49">
            <v>32</v>
          </cell>
          <cell r="B49">
            <v>38718</v>
          </cell>
          <cell r="C49">
            <v>321721836.04805982</v>
          </cell>
          <cell r="D49">
            <v>4644339.1687449524</v>
          </cell>
          <cell r="E49">
            <v>0</v>
          </cell>
          <cell r="F49">
            <v>4644339.1687449524</v>
          </cell>
          <cell r="G49">
            <v>2767628.4584646029</v>
          </cell>
          <cell r="H49">
            <v>1876710.7102803492</v>
          </cell>
          <cell r="I49">
            <v>318954207.5895952</v>
          </cell>
        </row>
        <row r="50">
          <cell r="A50">
            <v>33</v>
          </cell>
          <cell r="B50">
            <v>38749</v>
          </cell>
          <cell r="C50">
            <v>318954207.5895952</v>
          </cell>
          <cell r="D50">
            <v>4644339.1687449524</v>
          </cell>
          <cell r="E50">
            <v>0</v>
          </cell>
          <cell r="F50">
            <v>4644339.1687449524</v>
          </cell>
          <cell r="G50">
            <v>2783772.9578056466</v>
          </cell>
          <cell r="H50">
            <v>1860566.2109393056</v>
          </cell>
          <cell r="I50">
            <v>316170434.63178957</v>
          </cell>
        </row>
        <row r="51">
          <cell r="A51">
            <v>34</v>
          </cell>
          <cell r="B51">
            <v>38777</v>
          </cell>
          <cell r="C51">
            <v>316170434.63178957</v>
          </cell>
          <cell r="D51">
            <v>4644339.1687449524</v>
          </cell>
          <cell r="E51">
            <v>0</v>
          </cell>
          <cell r="F51">
            <v>4644339.1687449524</v>
          </cell>
          <cell r="G51">
            <v>2800011.6333928462</v>
          </cell>
          <cell r="H51">
            <v>1844327.535352106</v>
          </cell>
          <cell r="I51">
            <v>313370422.99839669</v>
          </cell>
        </row>
        <row r="52">
          <cell r="A52">
            <v>35</v>
          </cell>
          <cell r="B52">
            <v>38808</v>
          </cell>
          <cell r="C52">
            <v>313370422.99839669</v>
          </cell>
          <cell r="D52">
            <v>4644339.1687449524</v>
          </cell>
          <cell r="E52">
            <v>0</v>
          </cell>
          <cell r="F52">
            <v>4644339.1687449524</v>
          </cell>
          <cell r="G52">
            <v>2816345.0345876385</v>
          </cell>
          <cell r="H52">
            <v>1827994.1341573142</v>
          </cell>
          <cell r="I52">
            <v>310554077.96380907</v>
          </cell>
        </row>
        <row r="53">
          <cell r="A53">
            <v>36</v>
          </cell>
          <cell r="B53">
            <v>38838</v>
          </cell>
          <cell r="C53">
            <v>310554077.96380907</v>
          </cell>
          <cell r="D53">
            <v>4644339.1687449524</v>
          </cell>
          <cell r="E53">
            <v>0</v>
          </cell>
          <cell r="F53">
            <v>4644339.1687449524</v>
          </cell>
          <cell r="G53">
            <v>2832773.7139560664</v>
          </cell>
          <cell r="H53">
            <v>1811565.4547888862</v>
          </cell>
          <cell r="I53">
            <v>307721304.24985301</v>
          </cell>
        </row>
        <row r="54">
          <cell r="A54">
            <v>37</v>
          </cell>
          <cell r="B54">
            <v>38869</v>
          </cell>
          <cell r="C54">
            <v>307721304.24985301</v>
          </cell>
          <cell r="D54">
            <v>4644339.1687449524</v>
          </cell>
          <cell r="E54">
            <v>0</v>
          </cell>
          <cell r="F54">
            <v>4644339.1687449524</v>
          </cell>
          <cell r="G54">
            <v>2849298.227287476</v>
          </cell>
          <cell r="H54">
            <v>1795040.9414574762</v>
          </cell>
          <cell r="I54">
            <v>304872006.02256554</v>
          </cell>
        </row>
        <row r="55">
          <cell r="A55">
            <v>38</v>
          </cell>
          <cell r="B55">
            <v>38899</v>
          </cell>
          <cell r="C55">
            <v>304872006.02256554</v>
          </cell>
          <cell r="D55">
            <v>4644339.1687449524</v>
          </cell>
          <cell r="E55">
            <v>0</v>
          </cell>
          <cell r="F55">
            <v>4644339.1687449524</v>
          </cell>
          <cell r="G55">
            <v>2865919.1336133201</v>
          </cell>
          <cell r="H55">
            <v>1778420.0351316326</v>
          </cell>
          <cell r="I55">
            <v>302006086.8889522</v>
          </cell>
        </row>
        <row r="56">
          <cell r="A56">
            <v>39</v>
          </cell>
          <cell r="B56">
            <v>38930</v>
          </cell>
          <cell r="C56">
            <v>302006086.8889522</v>
          </cell>
          <cell r="D56">
            <v>4644339.1687449524</v>
          </cell>
          <cell r="E56">
            <v>0</v>
          </cell>
          <cell r="F56">
            <v>4644339.1687449524</v>
          </cell>
          <cell r="G56">
            <v>2882636.9952260647</v>
          </cell>
          <cell r="H56">
            <v>1761702.173518888</v>
          </cell>
          <cell r="I56">
            <v>299123449.89372611</v>
          </cell>
        </row>
        <row r="57">
          <cell r="A57">
            <v>40</v>
          </cell>
          <cell r="B57">
            <v>38961</v>
          </cell>
          <cell r="C57">
            <v>299123449.89372611</v>
          </cell>
          <cell r="D57">
            <v>4644339.1687449524</v>
          </cell>
          <cell r="E57">
            <v>0</v>
          </cell>
          <cell r="F57">
            <v>4644339.1687449524</v>
          </cell>
          <cell r="G57">
            <v>2899452.3776982166</v>
          </cell>
          <cell r="H57">
            <v>1744886.7910467358</v>
          </cell>
          <cell r="I57">
            <v>296223997.51602787</v>
          </cell>
        </row>
        <row r="58">
          <cell r="A58">
            <v>41</v>
          </cell>
          <cell r="B58">
            <v>38991</v>
          </cell>
          <cell r="C58">
            <v>296223997.51602787</v>
          </cell>
          <cell r="D58">
            <v>4644339.1687449524</v>
          </cell>
          <cell r="E58">
            <v>0</v>
          </cell>
          <cell r="F58">
            <v>4644339.1687449524</v>
          </cell>
          <cell r="G58">
            <v>2916365.8499014564</v>
          </cell>
          <cell r="H58">
            <v>1727973.318843496</v>
          </cell>
          <cell r="I58">
            <v>293307631.66612643</v>
          </cell>
        </row>
        <row r="59">
          <cell r="A59">
            <v>42</v>
          </cell>
          <cell r="B59">
            <v>39022</v>
          </cell>
          <cell r="C59">
            <v>293307631.66612643</v>
          </cell>
          <cell r="D59">
            <v>4644339.1687449524</v>
          </cell>
          <cell r="E59">
            <v>0</v>
          </cell>
          <cell r="F59">
            <v>4644339.1687449524</v>
          </cell>
          <cell r="G59">
            <v>2933377.9840258816</v>
          </cell>
          <cell r="H59">
            <v>1710961.184719071</v>
          </cell>
          <cell r="I59">
            <v>290374253.68210053</v>
          </cell>
        </row>
        <row r="60">
          <cell r="A60">
            <v>43</v>
          </cell>
          <cell r="B60">
            <v>39052</v>
          </cell>
          <cell r="C60">
            <v>290374253.68210053</v>
          </cell>
          <cell r="D60">
            <v>4644339.1687449524</v>
          </cell>
          <cell r="E60">
            <v>0</v>
          </cell>
          <cell r="F60">
            <v>4644339.1687449524</v>
          </cell>
          <cell r="G60">
            <v>2950489.3555993661</v>
          </cell>
          <cell r="H60">
            <v>1693849.8131455865</v>
          </cell>
          <cell r="I60">
            <v>287423764.32650119</v>
          </cell>
        </row>
        <row r="61">
          <cell r="A61">
            <v>44</v>
          </cell>
          <cell r="B61">
            <v>39083</v>
          </cell>
          <cell r="C61">
            <v>287423764.32650119</v>
          </cell>
          <cell r="D61">
            <v>4644339.1687449524</v>
          </cell>
          <cell r="E61">
            <v>0</v>
          </cell>
          <cell r="F61">
            <v>4644339.1687449524</v>
          </cell>
          <cell r="G61">
            <v>2967700.5435070284</v>
          </cell>
          <cell r="H61">
            <v>1676638.6252379238</v>
          </cell>
          <cell r="I61">
            <v>284456063.78299415</v>
          </cell>
        </row>
        <row r="62">
          <cell r="A62">
            <v>45</v>
          </cell>
          <cell r="B62">
            <v>39114</v>
          </cell>
          <cell r="C62">
            <v>284456063.78299415</v>
          </cell>
          <cell r="D62">
            <v>4644339.1687449524</v>
          </cell>
          <cell r="E62">
            <v>0</v>
          </cell>
          <cell r="F62">
            <v>4644339.1687449524</v>
          </cell>
          <cell r="G62">
            <v>2985012.13001082</v>
          </cell>
          <cell r="H62">
            <v>1659327.0387341327</v>
          </cell>
          <cell r="I62">
            <v>281471051.65298331</v>
          </cell>
        </row>
        <row r="63">
          <cell r="A63">
            <v>46</v>
          </cell>
          <cell r="B63">
            <v>39142</v>
          </cell>
          <cell r="C63">
            <v>281471051.65298331</v>
          </cell>
          <cell r="D63">
            <v>4644339.1687449524</v>
          </cell>
          <cell r="E63">
            <v>0</v>
          </cell>
          <cell r="F63">
            <v>4644339.1687449524</v>
          </cell>
          <cell r="G63">
            <v>3002424.7007692168</v>
          </cell>
          <cell r="H63">
            <v>1641914.4679757359</v>
          </cell>
          <cell r="I63">
            <v>278468626.95221406</v>
          </cell>
        </row>
        <row r="64">
          <cell r="A64">
            <v>47</v>
          </cell>
          <cell r="B64">
            <v>39173</v>
          </cell>
          <cell r="C64">
            <v>278468626.95221406</v>
          </cell>
          <cell r="D64">
            <v>4644339.1687449524</v>
          </cell>
          <cell r="E64">
            <v>0</v>
          </cell>
          <cell r="F64">
            <v>4644339.1687449524</v>
          </cell>
          <cell r="G64">
            <v>3019938.8448570371</v>
          </cell>
          <cell r="H64">
            <v>1624400.3238879156</v>
          </cell>
          <cell r="I64">
            <v>275448688.10735703</v>
          </cell>
        </row>
        <row r="65">
          <cell r="A65">
            <v>48</v>
          </cell>
          <cell r="B65">
            <v>39203</v>
          </cell>
          <cell r="C65">
            <v>275448688.10735703</v>
          </cell>
          <cell r="D65">
            <v>4644339.1687449524</v>
          </cell>
          <cell r="E65">
            <v>0</v>
          </cell>
          <cell r="F65">
            <v>4644339.1687449524</v>
          </cell>
          <cell r="G65">
            <v>3037555.1547853695</v>
          </cell>
          <cell r="H65">
            <v>1606784.0139595829</v>
          </cell>
          <cell r="I65">
            <v>272411132.95257163</v>
          </cell>
        </row>
        <row r="66">
          <cell r="A66">
            <v>49</v>
          </cell>
          <cell r="B66">
            <v>39234</v>
          </cell>
          <cell r="C66">
            <v>272411132.95257163</v>
          </cell>
          <cell r="D66">
            <v>4644339.1687449524</v>
          </cell>
          <cell r="E66">
            <v>0</v>
          </cell>
          <cell r="F66">
            <v>4644339.1687449524</v>
          </cell>
          <cell r="G66">
            <v>3055274.2265216177</v>
          </cell>
          <cell r="H66">
            <v>1589064.9422233347</v>
          </cell>
          <cell r="I66">
            <v>269355858.72605002</v>
          </cell>
        </row>
        <row r="67">
          <cell r="A67">
            <v>50</v>
          </cell>
          <cell r="B67">
            <v>39264</v>
          </cell>
          <cell r="C67">
            <v>269355858.72605002</v>
          </cell>
          <cell r="D67">
            <v>4644339.1687449524</v>
          </cell>
          <cell r="E67">
            <v>0</v>
          </cell>
          <cell r="F67">
            <v>4644339.1687449524</v>
          </cell>
          <cell r="G67">
            <v>3073096.6595096607</v>
          </cell>
          <cell r="H67">
            <v>1571242.509235292</v>
          </cell>
          <cell r="I67">
            <v>266282762.06654036</v>
          </cell>
        </row>
        <row r="68">
          <cell r="A68">
            <v>51</v>
          </cell>
          <cell r="B68">
            <v>39295</v>
          </cell>
          <cell r="C68">
            <v>266282762.06654036</v>
          </cell>
          <cell r="D68">
            <v>4644339.1687449524</v>
          </cell>
          <cell r="E68">
            <v>0</v>
          </cell>
          <cell r="F68">
            <v>4644339.1687449524</v>
          </cell>
          <cell r="G68">
            <v>3091023.0566901332</v>
          </cell>
          <cell r="H68">
            <v>1553316.112054819</v>
          </cell>
          <cell r="I68">
            <v>263191739.00985023</v>
          </cell>
        </row>
        <row r="69">
          <cell r="A69">
            <v>52</v>
          </cell>
          <cell r="B69">
            <v>39326</v>
          </cell>
          <cell r="C69">
            <v>263191739.00985023</v>
          </cell>
          <cell r="D69">
            <v>4644339.1687449524</v>
          </cell>
          <cell r="E69">
            <v>0</v>
          </cell>
          <cell r="F69">
            <v>4644339.1687449524</v>
          </cell>
          <cell r="G69">
            <v>3109054.0245208256</v>
          </cell>
          <cell r="H69">
            <v>1535285.1442241266</v>
          </cell>
          <cell r="I69">
            <v>260082684.98532942</v>
          </cell>
        </row>
        <row r="70">
          <cell r="A70">
            <v>53</v>
          </cell>
          <cell r="B70">
            <v>39356</v>
          </cell>
          <cell r="C70">
            <v>260082684.98532942</v>
          </cell>
          <cell r="D70">
            <v>4644339.1687449524</v>
          </cell>
          <cell r="E70">
            <v>0</v>
          </cell>
          <cell r="F70">
            <v>4644339.1687449524</v>
          </cell>
          <cell r="G70">
            <v>3127190.1729971971</v>
          </cell>
          <cell r="H70">
            <v>1517148.995747755</v>
          </cell>
          <cell r="I70">
            <v>256955494.81233221</v>
          </cell>
        </row>
        <row r="71">
          <cell r="A71">
            <v>54</v>
          </cell>
          <cell r="B71">
            <v>39387</v>
          </cell>
          <cell r="C71">
            <v>256955494.81233221</v>
          </cell>
          <cell r="D71">
            <v>4644339.1687449524</v>
          </cell>
          <cell r="E71">
            <v>0</v>
          </cell>
          <cell r="F71">
            <v>4644339.1687449524</v>
          </cell>
          <cell r="G71">
            <v>3145432.115673014</v>
          </cell>
          <cell r="H71">
            <v>1498907.0530719382</v>
          </cell>
          <cell r="I71">
            <v>253810062.69665921</v>
          </cell>
        </row>
        <row r="72">
          <cell r="A72">
            <v>55</v>
          </cell>
          <cell r="B72">
            <v>39417</v>
          </cell>
          <cell r="C72">
            <v>253810062.69665921</v>
          </cell>
          <cell r="D72">
            <v>4644339.1687449524</v>
          </cell>
          <cell r="E72">
            <v>0</v>
          </cell>
          <cell r="F72">
            <v>4644339.1687449524</v>
          </cell>
          <cell r="G72">
            <v>3163780.4696811065</v>
          </cell>
          <cell r="H72">
            <v>1480558.6990638457</v>
          </cell>
          <cell r="I72">
            <v>250646282.22697809</v>
          </cell>
        </row>
        <row r="73">
          <cell r="A73">
            <v>56</v>
          </cell>
          <cell r="B73">
            <v>39448</v>
          </cell>
          <cell r="C73">
            <v>250646282.22697809</v>
          </cell>
          <cell r="D73">
            <v>4644339.1687449524</v>
          </cell>
          <cell r="E73">
            <v>0</v>
          </cell>
          <cell r="F73">
            <v>4644339.1687449524</v>
          </cell>
          <cell r="G73">
            <v>3182235.8557542469</v>
          </cell>
          <cell r="H73">
            <v>1462103.3129907057</v>
          </cell>
          <cell r="I73">
            <v>247464046.37122384</v>
          </cell>
        </row>
        <row r="74">
          <cell r="A74">
            <v>57</v>
          </cell>
          <cell r="B74">
            <v>39479</v>
          </cell>
          <cell r="C74">
            <v>247464046.37122384</v>
          </cell>
          <cell r="D74">
            <v>4644339.1687449524</v>
          </cell>
          <cell r="E74">
            <v>0</v>
          </cell>
          <cell r="F74">
            <v>4644339.1687449524</v>
          </cell>
          <cell r="G74">
            <v>3200798.8982461467</v>
          </cell>
          <cell r="H74">
            <v>1443540.2704988059</v>
          </cell>
          <cell r="I74">
            <v>244263247.4729777</v>
          </cell>
        </row>
        <row r="75">
          <cell r="A75">
            <v>58</v>
          </cell>
          <cell r="B75">
            <v>39508</v>
          </cell>
          <cell r="C75">
            <v>244263247.4729777</v>
          </cell>
          <cell r="D75">
            <v>4644339.1687449524</v>
          </cell>
          <cell r="E75">
            <v>0</v>
          </cell>
          <cell r="F75">
            <v>4644339.1687449524</v>
          </cell>
          <cell r="G75">
            <v>3219470.2251525819</v>
          </cell>
          <cell r="H75">
            <v>1424868.9435923703</v>
          </cell>
          <cell r="I75">
            <v>241043777.24782512</v>
          </cell>
        </row>
        <row r="76">
          <cell r="A76">
            <v>59</v>
          </cell>
          <cell r="B76">
            <v>39539</v>
          </cell>
          <cell r="C76">
            <v>241043777.24782512</v>
          </cell>
          <cell r="D76">
            <v>4644339.1687449524</v>
          </cell>
          <cell r="E76">
            <v>0</v>
          </cell>
          <cell r="F76">
            <v>4644339.1687449524</v>
          </cell>
          <cell r="G76">
            <v>3238250.4681326393</v>
          </cell>
          <cell r="H76">
            <v>1406088.7006123133</v>
          </cell>
          <cell r="I76">
            <v>237805526.77969247</v>
          </cell>
        </row>
        <row r="77">
          <cell r="A77">
            <v>60</v>
          </cell>
          <cell r="B77">
            <v>39569</v>
          </cell>
          <cell r="C77">
            <v>237805526.77969247</v>
          </cell>
          <cell r="D77">
            <v>4644339.1687449524</v>
          </cell>
          <cell r="E77">
            <v>0</v>
          </cell>
          <cell r="F77">
            <v>4644339.1687449524</v>
          </cell>
          <cell r="G77">
            <v>3257140.2625300796</v>
          </cell>
          <cell r="H77">
            <v>1387198.9062148728</v>
          </cell>
          <cell r="I77">
            <v>234548386.51716238</v>
          </cell>
        </row>
        <row r="78">
          <cell r="A78">
            <v>61</v>
          </cell>
          <cell r="B78">
            <v>39600</v>
          </cell>
          <cell r="C78">
            <v>234548386.51716238</v>
          </cell>
          <cell r="D78">
            <v>4644339.1687449524</v>
          </cell>
          <cell r="E78">
            <v>0</v>
          </cell>
          <cell r="F78">
            <v>4644339.1687449524</v>
          </cell>
          <cell r="G78">
            <v>3276140.2473948384</v>
          </cell>
          <cell r="H78">
            <v>1368198.921350114</v>
          </cell>
          <cell r="I78">
            <v>231272246.26976755</v>
          </cell>
        </row>
        <row r="79">
          <cell r="A79">
            <v>62</v>
          </cell>
          <cell r="B79">
            <v>39630</v>
          </cell>
          <cell r="C79">
            <v>231272246.26976755</v>
          </cell>
          <cell r="D79">
            <v>4644339.1687449524</v>
          </cell>
          <cell r="E79">
            <v>0</v>
          </cell>
          <cell r="F79">
            <v>4644339.1687449524</v>
          </cell>
          <cell r="G79">
            <v>3295251.0655046413</v>
          </cell>
          <cell r="H79">
            <v>1349088.1032403109</v>
          </cell>
          <cell r="I79">
            <v>227976995.20426291</v>
          </cell>
        </row>
        <row r="80">
          <cell r="A80">
            <v>63</v>
          </cell>
          <cell r="B80">
            <v>39661</v>
          </cell>
          <cell r="C80">
            <v>227976995.20426291</v>
          </cell>
          <cell r="D80">
            <v>4644339.1687449524</v>
          </cell>
          <cell r="E80">
            <v>0</v>
          </cell>
          <cell r="F80">
            <v>4644339.1687449524</v>
          </cell>
          <cell r="G80">
            <v>3314473.3633867521</v>
          </cell>
          <cell r="H80">
            <v>1329865.8053582006</v>
          </cell>
          <cell r="I80">
            <v>224662521.84087616</v>
          </cell>
        </row>
        <row r="81">
          <cell r="A81">
            <v>64</v>
          </cell>
          <cell r="B81">
            <v>39692</v>
          </cell>
          <cell r="C81">
            <v>224662521.84087616</v>
          </cell>
          <cell r="D81">
            <v>4644339.1687449524</v>
          </cell>
          <cell r="E81">
            <v>0</v>
          </cell>
          <cell r="F81">
            <v>4644339.1687449524</v>
          </cell>
          <cell r="G81">
            <v>3333807.7913398417</v>
          </cell>
          <cell r="H81">
            <v>1310531.377405111</v>
          </cell>
          <cell r="I81">
            <v>221328714.04953632</v>
          </cell>
        </row>
        <row r="82">
          <cell r="A82">
            <v>65</v>
          </cell>
          <cell r="B82">
            <v>39722</v>
          </cell>
          <cell r="C82">
            <v>221328714.04953632</v>
          </cell>
          <cell r="D82">
            <v>4644339.1687449524</v>
          </cell>
          <cell r="E82">
            <v>0</v>
          </cell>
          <cell r="F82">
            <v>4644339.1687449524</v>
          </cell>
          <cell r="G82">
            <v>3353255.0034559905</v>
          </cell>
          <cell r="H82">
            <v>1291084.165288962</v>
          </cell>
          <cell r="I82">
            <v>217975459.04608032</v>
          </cell>
        </row>
        <row r="83">
          <cell r="A83">
            <v>66</v>
          </cell>
          <cell r="B83">
            <v>39753</v>
          </cell>
          <cell r="C83">
            <v>217975459.04608032</v>
          </cell>
          <cell r="D83">
            <v>4644339.1687449524</v>
          </cell>
          <cell r="E83">
            <v>0</v>
          </cell>
          <cell r="F83">
            <v>4644339.1687449524</v>
          </cell>
          <cell r="G83">
            <v>3372815.6576428171</v>
          </cell>
          <cell r="H83">
            <v>1271523.5111021353</v>
          </cell>
          <cell r="I83">
            <v>214602643.38843751</v>
          </cell>
        </row>
        <row r="84">
          <cell r="A84">
            <v>67</v>
          </cell>
          <cell r="B84">
            <v>39783</v>
          </cell>
          <cell r="C84">
            <v>214602643.38843751</v>
          </cell>
          <cell r="D84">
            <v>4644339.1687449524</v>
          </cell>
          <cell r="E84">
            <v>0</v>
          </cell>
          <cell r="F84">
            <v>4644339.1687449524</v>
          </cell>
          <cell r="G84">
            <v>3392490.4156457335</v>
          </cell>
          <cell r="H84">
            <v>1251848.7530992189</v>
          </cell>
          <cell r="I84">
            <v>211210152.97279179</v>
          </cell>
        </row>
        <row r="85">
          <cell r="A85">
            <v>68</v>
          </cell>
          <cell r="B85">
            <v>39814</v>
          </cell>
          <cell r="C85">
            <v>211210152.97279179</v>
          </cell>
          <cell r="D85">
            <v>4644339.1687449524</v>
          </cell>
          <cell r="E85">
            <v>0</v>
          </cell>
          <cell r="F85">
            <v>4644339.1687449524</v>
          </cell>
          <cell r="G85">
            <v>3412279.9430703335</v>
          </cell>
          <cell r="H85">
            <v>1232059.225674619</v>
          </cell>
          <cell r="I85">
            <v>207797873.02972147</v>
          </cell>
        </row>
        <row r="86">
          <cell r="A86">
            <v>69</v>
          </cell>
          <cell r="B86">
            <v>39845</v>
          </cell>
          <cell r="C86">
            <v>207797873.02972147</v>
          </cell>
          <cell r="D86">
            <v>4644339.1687449524</v>
          </cell>
          <cell r="E86">
            <v>0</v>
          </cell>
          <cell r="F86">
            <v>4644339.1687449524</v>
          </cell>
          <cell r="G86">
            <v>3432184.9094049102</v>
          </cell>
          <cell r="H86">
            <v>1212154.259340042</v>
          </cell>
          <cell r="I86">
            <v>204365688.12031657</v>
          </cell>
        </row>
        <row r="87">
          <cell r="A87">
            <v>70</v>
          </cell>
          <cell r="B87">
            <v>39873</v>
          </cell>
          <cell r="C87">
            <v>204365688.12031657</v>
          </cell>
          <cell r="D87">
            <v>4644339.1687449524</v>
          </cell>
          <cell r="E87">
            <v>0</v>
          </cell>
          <cell r="F87">
            <v>4644339.1687449524</v>
          </cell>
          <cell r="G87">
            <v>3452205.9880431057</v>
          </cell>
          <cell r="H87">
            <v>1192133.1807018467</v>
          </cell>
          <cell r="I87">
            <v>200913482.13227347</v>
          </cell>
        </row>
        <row r="88">
          <cell r="A88">
            <v>71</v>
          </cell>
          <cell r="B88">
            <v>39904</v>
          </cell>
          <cell r="C88">
            <v>200913482.13227347</v>
          </cell>
          <cell r="D88">
            <v>4644339.1687449524</v>
          </cell>
          <cell r="E88">
            <v>0</v>
          </cell>
          <cell r="F88">
            <v>4644339.1687449524</v>
          </cell>
          <cell r="G88">
            <v>3472343.8563066907</v>
          </cell>
          <cell r="H88">
            <v>1171995.3124382619</v>
          </cell>
          <cell r="I88">
            <v>197441138.27596676</v>
          </cell>
        </row>
        <row r="89">
          <cell r="A89">
            <v>72</v>
          </cell>
          <cell r="B89">
            <v>39934</v>
          </cell>
          <cell r="C89">
            <v>197441138.27596676</v>
          </cell>
          <cell r="D89">
            <v>4644339.1687449524</v>
          </cell>
          <cell r="E89">
            <v>0</v>
          </cell>
          <cell r="F89">
            <v>4644339.1687449524</v>
          </cell>
          <cell r="G89">
            <v>3492599.1954684798</v>
          </cell>
          <cell r="H89">
            <v>1151739.9732764729</v>
          </cell>
          <cell r="I89">
            <v>193948539.08049828</v>
          </cell>
        </row>
        <row r="90">
          <cell r="A90">
            <v>73</v>
          </cell>
          <cell r="B90">
            <v>39965</v>
          </cell>
          <cell r="C90">
            <v>193948539.08049828</v>
          </cell>
          <cell r="D90">
            <v>4644339.1687449524</v>
          </cell>
          <cell r="E90">
            <v>0</v>
          </cell>
          <cell r="F90">
            <v>4644339.1687449524</v>
          </cell>
          <cell r="G90">
            <v>3512972.6907753791</v>
          </cell>
          <cell r="H90">
            <v>1131366.4779695733</v>
          </cell>
          <cell r="I90">
            <v>190435566.38972291</v>
          </cell>
        </row>
        <row r="91">
          <cell r="A91">
            <v>74</v>
          </cell>
          <cell r="B91">
            <v>39995</v>
          </cell>
          <cell r="C91">
            <v>190435566.38972291</v>
          </cell>
          <cell r="D91">
            <v>4644339.1687449524</v>
          </cell>
          <cell r="E91">
            <v>0</v>
          </cell>
          <cell r="F91">
            <v>4644339.1687449524</v>
          </cell>
          <cell r="G91">
            <v>3533465.0314715686</v>
          </cell>
          <cell r="H91">
            <v>1110874.1372733838</v>
          </cell>
          <cell r="I91">
            <v>186902101.35825133</v>
          </cell>
        </row>
        <row r="92">
          <cell r="A92">
            <v>75</v>
          </cell>
          <cell r="B92">
            <v>40026</v>
          </cell>
          <cell r="C92">
            <v>186902101.35825133</v>
          </cell>
          <cell r="D92">
            <v>4644339.1687449524</v>
          </cell>
          <cell r="E92">
            <v>0</v>
          </cell>
          <cell r="F92">
            <v>4644339.1687449524</v>
          </cell>
          <cell r="G92">
            <v>3554076.9108218197</v>
          </cell>
          <cell r="H92">
            <v>1090262.257923133</v>
          </cell>
          <cell r="I92">
            <v>183348024.44742951</v>
          </cell>
        </row>
        <row r="93">
          <cell r="A93">
            <v>76</v>
          </cell>
          <cell r="B93">
            <v>40057</v>
          </cell>
          <cell r="C93">
            <v>183348024.44742951</v>
          </cell>
          <cell r="D93">
            <v>4644339.1687449524</v>
          </cell>
          <cell r="E93">
            <v>0</v>
          </cell>
          <cell r="F93">
            <v>4644339.1687449524</v>
          </cell>
          <cell r="G93">
            <v>3574809.0261349468</v>
          </cell>
          <cell r="H93">
            <v>1069530.1426100056</v>
          </cell>
          <cell r="I93">
            <v>179773215.42129457</v>
          </cell>
        </row>
        <row r="94">
          <cell r="A94">
            <v>77</v>
          </cell>
          <cell r="B94">
            <v>40087</v>
          </cell>
          <cell r="C94">
            <v>179773215.42129457</v>
          </cell>
          <cell r="D94">
            <v>4644339.1687449524</v>
          </cell>
          <cell r="E94">
            <v>0</v>
          </cell>
          <cell r="F94">
            <v>4644339.1687449524</v>
          </cell>
          <cell r="G94">
            <v>3595662.0787874004</v>
          </cell>
          <cell r="H94">
            <v>1048677.0899575518</v>
          </cell>
          <cell r="I94">
            <v>176177553.34250718</v>
          </cell>
        </row>
        <row r="95">
          <cell r="A95">
            <v>78</v>
          </cell>
          <cell r="B95">
            <v>40118</v>
          </cell>
          <cell r="C95">
            <v>176177553.34250718</v>
          </cell>
          <cell r="D95">
            <v>4644339.1687449524</v>
          </cell>
          <cell r="E95">
            <v>0</v>
          </cell>
          <cell r="F95">
            <v>4644339.1687449524</v>
          </cell>
          <cell r="G95">
            <v>3616636.7742469939</v>
          </cell>
          <cell r="H95">
            <v>1027702.3944979586</v>
          </cell>
          <cell r="I95">
            <v>172560916.56826019</v>
          </cell>
        </row>
        <row r="96">
          <cell r="A96">
            <v>79</v>
          </cell>
          <cell r="B96">
            <v>40148</v>
          </cell>
          <cell r="C96">
            <v>172560916.56826019</v>
          </cell>
          <cell r="D96">
            <v>4644339.1687449524</v>
          </cell>
          <cell r="E96">
            <v>0</v>
          </cell>
          <cell r="F96">
            <v>4644339.1687449524</v>
          </cell>
          <cell r="G96">
            <v>3637733.8220967678</v>
          </cell>
          <cell r="H96">
            <v>1006605.3466481846</v>
          </cell>
          <cell r="I96">
            <v>168923182.74616343</v>
          </cell>
        </row>
        <row r="97">
          <cell r="A97">
            <v>80</v>
          </cell>
          <cell r="B97">
            <v>40179</v>
          </cell>
          <cell r="C97">
            <v>168923182.74616343</v>
          </cell>
          <cell r="D97">
            <v>4644339.1687449524</v>
          </cell>
          <cell r="E97">
            <v>0</v>
          </cell>
          <cell r="F97">
            <v>4644339.1687449524</v>
          </cell>
          <cell r="G97">
            <v>3658953.936058999</v>
          </cell>
          <cell r="H97">
            <v>985385.23268595338</v>
          </cell>
          <cell r="I97">
            <v>165264228.81010443</v>
          </cell>
        </row>
        <row r="98">
          <cell r="A98">
            <v>81</v>
          </cell>
          <cell r="B98">
            <v>40210</v>
          </cell>
          <cell r="C98">
            <v>165264228.81010443</v>
          </cell>
          <cell r="D98">
            <v>4644339.1687449524</v>
          </cell>
          <cell r="E98">
            <v>0</v>
          </cell>
          <cell r="F98">
            <v>4644339.1687449524</v>
          </cell>
          <cell r="G98">
            <v>3680297.8340193434</v>
          </cell>
          <cell r="H98">
            <v>964041.33472560917</v>
          </cell>
          <cell r="I98">
            <v>161583930.9760851</v>
          </cell>
        </row>
        <row r="99">
          <cell r="A99">
            <v>82</v>
          </cell>
          <cell r="B99">
            <v>40238</v>
          </cell>
          <cell r="C99">
            <v>161583930.9760851</v>
          </cell>
          <cell r="D99">
            <v>4644339.1687449524</v>
          </cell>
          <cell r="E99">
            <v>0</v>
          </cell>
          <cell r="F99">
            <v>4644339.1687449524</v>
          </cell>
          <cell r="G99">
            <v>3701766.2380511225</v>
          </cell>
          <cell r="H99">
            <v>942572.93069382978</v>
          </cell>
          <cell r="I99">
            <v>157882164.73803398</v>
          </cell>
        </row>
        <row r="100">
          <cell r="A100">
            <v>83</v>
          </cell>
          <cell r="B100">
            <v>40269</v>
          </cell>
          <cell r="C100">
            <v>157882164.73803398</v>
          </cell>
          <cell r="D100">
            <v>4644339.1687449524</v>
          </cell>
          <cell r="E100">
            <v>0</v>
          </cell>
          <cell r="F100">
            <v>4644339.1687449524</v>
          </cell>
          <cell r="G100">
            <v>3723359.8744397541</v>
          </cell>
          <cell r="H100">
            <v>920979.29430519836</v>
          </cell>
          <cell r="I100">
            <v>154158804.86359423</v>
          </cell>
        </row>
        <row r="101">
          <cell r="A101">
            <v>84</v>
          </cell>
          <cell r="B101">
            <v>40299</v>
          </cell>
          <cell r="C101">
            <v>154158804.86359423</v>
          </cell>
          <cell r="D101">
            <v>4644339.1687449524</v>
          </cell>
          <cell r="E101">
            <v>0</v>
          </cell>
          <cell r="F101">
            <v>4644339.1687449524</v>
          </cell>
          <cell r="G101">
            <v>3745079.4737073192</v>
          </cell>
          <cell r="H101">
            <v>899259.69503763318</v>
          </cell>
          <cell r="I101">
            <v>150413725.38988692</v>
          </cell>
        </row>
        <row r="102">
          <cell r="A102">
            <v>85</v>
          </cell>
          <cell r="B102">
            <v>40330</v>
          </cell>
          <cell r="C102">
            <v>150413725.38988692</v>
          </cell>
          <cell r="D102">
            <v>4644339.1687449524</v>
          </cell>
          <cell r="E102">
            <v>0</v>
          </cell>
          <cell r="F102">
            <v>4644339.1687449524</v>
          </cell>
          <cell r="G102">
            <v>3766925.7706372784</v>
          </cell>
          <cell r="H102">
            <v>877413.39810767386</v>
          </cell>
          <cell r="I102">
            <v>146646799.61924964</v>
          </cell>
        </row>
        <row r="103">
          <cell r="A103">
            <v>86</v>
          </cell>
          <cell r="B103">
            <v>40360</v>
          </cell>
          <cell r="C103">
            <v>146646799.61924964</v>
          </cell>
          <cell r="D103">
            <v>4644339.1687449524</v>
          </cell>
          <cell r="E103">
            <v>0</v>
          </cell>
          <cell r="F103">
            <v>4644339.1687449524</v>
          </cell>
          <cell r="G103">
            <v>3788899.5042993296</v>
          </cell>
          <cell r="H103">
            <v>855439.66444562294</v>
          </cell>
          <cell r="I103">
            <v>142857900.1149503</v>
          </cell>
        </row>
        <row r="104">
          <cell r="A104">
            <v>87</v>
          </cell>
          <cell r="B104">
            <v>40391</v>
          </cell>
          <cell r="C104">
            <v>142857900.1149503</v>
          </cell>
          <cell r="D104">
            <v>4644339.1687449524</v>
          </cell>
          <cell r="E104">
            <v>0</v>
          </cell>
          <cell r="F104">
            <v>4644339.1687449524</v>
          </cell>
          <cell r="G104">
            <v>3811001.418074409</v>
          </cell>
          <cell r="H104">
            <v>833337.75067054352</v>
          </cell>
          <cell r="I104">
            <v>139046898.6968759</v>
          </cell>
        </row>
        <row r="105">
          <cell r="A105">
            <v>88</v>
          </cell>
          <cell r="B105">
            <v>40422</v>
          </cell>
          <cell r="C105">
            <v>139046898.6968759</v>
          </cell>
          <cell r="D105">
            <v>4644339.1687449524</v>
          </cell>
          <cell r="E105">
            <v>0</v>
          </cell>
          <cell r="F105">
            <v>4644339.1687449524</v>
          </cell>
          <cell r="G105">
            <v>3833232.2596798427</v>
          </cell>
          <cell r="H105">
            <v>811106.90906510956</v>
          </cell>
          <cell r="I105">
            <v>135213666.43719605</v>
          </cell>
        </row>
        <row r="106">
          <cell r="A106">
            <v>89</v>
          </cell>
          <cell r="B106">
            <v>40452</v>
          </cell>
          <cell r="C106">
            <v>135213666.43719605</v>
          </cell>
          <cell r="D106">
            <v>4644339.1687449524</v>
          </cell>
          <cell r="E106">
            <v>0</v>
          </cell>
          <cell r="F106">
            <v>4644339.1687449524</v>
          </cell>
          <cell r="G106">
            <v>3855592.7811946422</v>
          </cell>
          <cell r="H106">
            <v>788746.38755031035</v>
          </cell>
          <cell r="I106">
            <v>131358073.6560014</v>
          </cell>
        </row>
        <row r="107">
          <cell r="A107">
            <v>90</v>
          </cell>
          <cell r="B107">
            <v>40483</v>
          </cell>
          <cell r="C107">
            <v>131358073.6560014</v>
          </cell>
          <cell r="D107">
            <v>4644339.1687449524</v>
          </cell>
          <cell r="E107">
            <v>0</v>
          </cell>
          <cell r="F107">
            <v>4644339.1687449524</v>
          </cell>
          <cell r="G107">
            <v>3878083.7390849441</v>
          </cell>
          <cell r="H107">
            <v>766255.42966000829</v>
          </cell>
          <cell r="I107">
            <v>127479989.91691646</v>
          </cell>
        </row>
        <row r="108">
          <cell r="A108">
            <v>91</v>
          </cell>
          <cell r="B108">
            <v>40513</v>
          </cell>
          <cell r="C108">
            <v>127479989.91691646</v>
          </cell>
          <cell r="D108">
            <v>4644339.1687449524</v>
          </cell>
          <cell r="E108">
            <v>0</v>
          </cell>
          <cell r="F108">
            <v>4644339.1687449524</v>
          </cell>
          <cell r="G108">
            <v>3900705.8942296063</v>
          </cell>
          <cell r="H108">
            <v>743633.27451534616</v>
          </cell>
          <cell r="I108">
            <v>123579284.02268685</v>
          </cell>
        </row>
        <row r="109">
          <cell r="A109">
            <v>92</v>
          </cell>
          <cell r="B109">
            <v>40544</v>
          </cell>
          <cell r="C109">
            <v>123579284.02268685</v>
          </cell>
          <cell r="D109">
            <v>4644339.1687449524</v>
          </cell>
          <cell r="E109">
            <v>0</v>
          </cell>
          <cell r="F109">
            <v>4644339.1687449524</v>
          </cell>
          <cell r="G109">
            <v>3923460.0119459457</v>
          </cell>
          <cell r="H109">
            <v>720879.15679900674</v>
          </cell>
          <cell r="I109">
            <v>119655824.01074091</v>
          </cell>
        </row>
        <row r="110">
          <cell r="A110">
            <v>93</v>
          </cell>
          <cell r="B110">
            <v>40575</v>
          </cell>
          <cell r="C110">
            <v>119655824.01074091</v>
          </cell>
          <cell r="D110">
            <v>4644339.1687449524</v>
          </cell>
          <cell r="E110">
            <v>0</v>
          </cell>
          <cell r="F110">
            <v>4644339.1687449524</v>
          </cell>
          <cell r="G110">
            <v>3946346.8620156306</v>
          </cell>
          <cell r="H110">
            <v>697992.30672932195</v>
          </cell>
          <cell r="I110">
            <v>115709477.14872527</v>
          </cell>
        </row>
        <row r="111">
          <cell r="A111">
            <v>94</v>
          </cell>
          <cell r="B111">
            <v>40603</v>
          </cell>
          <cell r="C111">
            <v>115709477.14872527</v>
          </cell>
          <cell r="D111">
            <v>4644339.1687449524</v>
          </cell>
          <cell r="E111">
            <v>0</v>
          </cell>
          <cell r="F111">
            <v>4644339.1687449524</v>
          </cell>
          <cell r="G111">
            <v>3969367.2187107215</v>
          </cell>
          <cell r="H111">
            <v>674971.95003423083</v>
          </cell>
          <cell r="I111">
            <v>111740109.93001455</v>
          </cell>
        </row>
        <row r="112">
          <cell r="A112">
            <v>95</v>
          </cell>
          <cell r="B112">
            <v>40634</v>
          </cell>
          <cell r="C112">
            <v>111740109.93001455</v>
          </cell>
          <cell r="D112">
            <v>4644339.1687449524</v>
          </cell>
          <cell r="E112">
            <v>0</v>
          </cell>
          <cell r="F112">
            <v>4644339.1687449524</v>
          </cell>
          <cell r="G112">
            <v>3992521.8608198673</v>
          </cell>
          <cell r="H112">
            <v>651817.30792508496</v>
          </cell>
          <cell r="I112">
            <v>107747588.06919469</v>
          </cell>
        </row>
        <row r="113">
          <cell r="A113">
            <v>96</v>
          </cell>
          <cell r="B113">
            <v>40664</v>
          </cell>
          <cell r="C113">
            <v>107747588.06919469</v>
          </cell>
          <cell r="D113">
            <v>4644339.1687449524</v>
          </cell>
          <cell r="E113">
            <v>0</v>
          </cell>
          <cell r="F113">
            <v>4644339.1687449524</v>
          </cell>
          <cell r="G113">
            <v>4015811.5716746501</v>
          </cell>
          <cell r="H113">
            <v>628527.59707030246</v>
          </cell>
          <cell r="I113">
            <v>103731776.49752004</v>
          </cell>
        </row>
        <row r="114">
          <cell r="A114">
            <v>97</v>
          </cell>
          <cell r="B114">
            <v>40695</v>
          </cell>
          <cell r="C114">
            <v>103731776.49752004</v>
          </cell>
          <cell r="D114">
            <v>4644339.1687449524</v>
          </cell>
          <cell r="E114">
            <v>0</v>
          </cell>
          <cell r="F114">
            <v>4644339.1687449524</v>
          </cell>
          <cell r="G114">
            <v>4039237.1391760856</v>
          </cell>
          <cell r="H114">
            <v>605102.02956886694</v>
          </cell>
          <cell r="I114">
            <v>99692539.358343959</v>
          </cell>
        </row>
        <row r="115">
          <cell r="A115">
            <v>98</v>
          </cell>
          <cell r="B115">
            <v>40725</v>
          </cell>
          <cell r="C115">
            <v>99692539.358343959</v>
          </cell>
          <cell r="D115">
            <v>4644339.1687449524</v>
          </cell>
          <cell r="E115">
            <v>0</v>
          </cell>
          <cell r="F115">
            <v>4644339.1687449524</v>
          </cell>
          <cell r="G115">
            <v>4062799.3558212793</v>
          </cell>
          <cell r="H115">
            <v>581539.81292367319</v>
          </cell>
          <cell r="I115">
            <v>95629740.002522677</v>
          </cell>
        </row>
        <row r="116">
          <cell r="A116">
            <v>99</v>
          </cell>
          <cell r="B116">
            <v>40756</v>
          </cell>
          <cell r="C116">
            <v>95629740.002522677</v>
          </cell>
          <cell r="D116">
            <v>4644339.1687449524</v>
          </cell>
          <cell r="E116">
            <v>0</v>
          </cell>
          <cell r="F116">
            <v>4644339.1687449524</v>
          </cell>
          <cell r="G116">
            <v>4086499.0187302367</v>
          </cell>
          <cell r="H116">
            <v>557840.15001471562</v>
          </cell>
          <cell r="I116">
            <v>91543240.983792439</v>
          </cell>
        </row>
        <row r="117">
          <cell r="A117">
            <v>100</v>
          </cell>
          <cell r="B117">
            <v>40787</v>
          </cell>
          <cell r="C117">
            <v>91543240.983792439</v>
          </cell>
          <cell r="D117">
            <v>4644339.1687449524</v>
          </cell>
          <cell r="E117">
            <v>0</v>
          </cell>
          <cell r="F117">
            <v>4644339.1687449524</v>
          </cell>
          <cell r="G117">
            <v>4110336.9296728298</v>
          </cell>
          <cell r="H117">
            <v>534002.23907212261</v>
          </cell>
          <cell r="I117">
            <v>87432904.054119617</v>
          </cell>
        </row>
        <row r="118">
          <cell r="A118">
            <v>101</v>
          </cell>
          <cell r="B118">
            <v>40817</v>
          </cell>
          <cell r="C118">
            <v>87432904.054119617</v>
          </cell>
          <cell r="D118">
            <v>4644339.1687449524</v>
          </cell>
          <cell r="E118">
            <v>0</v>
          </cell>
          <cell r="F118">
            <v>4644339.1687449524</v>
          </cell>
          <cell r="G118">
            <v>4134313.8950959211</v>
          </cell>
          <cell r="H118">
            <v>510025.27364903112</v>
          </cell>
          <cell r="I118">
            <v>83298590.159023702</v>
          </cell>
        </row>
        <row r="119">
          <cell r="A119">
            <v>102</v>
          </cell>
          <cell r="B119">
            <v>40848</v>
          </cell>
          <cell r="C119">
            <v>83298590.159023702</v>
          </cell>
          <cell r="D119">
            <v>4644339.1687449524</v>
          </cell>
          <cell r="E119">
            <v>0</v>
          </cell>
          <cell r="F119">
            <v>4644339.1687449524</v>
          </cell>
          <cell r="G119">
            <v>4158430.7261506473</v>
          </cell>
          <cell r="H119">
            <v>485908.44259430497</v>
          </cell>
          <cell r="I119">
            <v>79140159.432873055</v>
          </cell>
        </row>
        <row r="120">
          <cell r="A120">
            <v>103</v>
          </cell>
          <cell r="B120">
            <v>40878</v>
          </cell>
          <cell r="C120">
            <v>79140159.432873055</v>
          </cell>
          <cell r="D120">
            <v>4644339.1687449524</v>
          </cell>
          <cell r="E120">
            <v>0</v>
          </cell>
          <cell r="F120">
            <v>4644339.1687449524</v>
          </cell>
          <cell r="G120">
            <v>4182688.2387198596</v>
          </cell>
          <cell r="H120">
            <v>461650.93002509285</v>
          </cell>
          <cell r="I120">
            <v>74957471.19415319</v>
          </cell>
        </row>
        <row r="121">
          <cell r="A121">
            <v>104</v>
          </cell>
          <cell r="B121">
            <v>40909</v>
          </cell>
          <cell r="C121">
            <v>74957471.19415319</v>
          </cell>
          <cell r="D121">
            <v>4644339.1687449524</v>
          </cell>
          <cell r="E121">
            <v>0</v>
          </cell>
          <cell r="F121">
            <v>4644339.1687449524</v>
          </cell>
          <cell r="G121">
            <v>4207087.2534457259</v>
          </cell>
          <cell r="H121">
            <v>437251.915299227</v>
          </cell>
          <cell r="I121">
            <v>70750383.94070746</v>
          </cell>
        </row>
        <row r="122">
          <cell r="A122">
            <v>105</v>
          </cell>
          <cell r="B122">
            <v>40940</v>
          </cell>
          <cell r="C122">
            <v>70750383.94070746</v>
          </cell>
          <cell r="D122">
            <v>4644339.1687449524</v>
          </cell>
          <cell r="E122">
            <v>0</v>
          </cell>
          <cell r="F122">
            <v>4644339.1687449524</v>
          </cell>
          <cell r="G122">
            <v>4231628.5957574919</v>
          </cell>
          <cell r="H122">
            <v>412710.57298746024</v>
          </cell>
          <cell r="I122">
            <v>66518755.344949968</v>
          </cell>
        </row>
        <row r="123">
          <cell r="A123">
            <v>106</v>
          </cell>
          <cell r="B123">
            <v>40969</v>
          </cell>
          <cell r="C123">
            <v>66518755.344949968</v>
          </cell>
          <cell r="D123">
            <v>4644339.1687449524</v>
          </cell>
          <cell r="E123">
            <v>0</v>
          </cell>
          <cell r="F123">
            <v>4644339.1687449524</v>
          </cell>
          <cell r="G123">
            <v>4256313.0958994105</v>
          </cell>
          <cell r="H123">
            <v>388026.07284554146</v>
          </cell>
          <cell r="I123">
            <v>62262442.249050558</v>
          </cell>
        </row>
        <row r="124">
          <cell r="A124">
            <v>107</v>
          </cell>
          <cell r="B124">
            <v>41000</v>
          </cell>
          <cell r="C124">
            <v>62262442.249050558</v>
          </cell>
          <cell r="D124">
            <v>4644339.1687449524</v>
          </cell>
          <cell r="E124">
            <v>0</v>
          </cell>
          <cell r="F124">
            <v>4644339.1687449524</v>
          </cell>
          <cell r="G124">
            <v>4281141.5889588241</v>
          </cell>
          <cell r="H124">
            <v>363197.57978612831</v>
          </cell>
          <cell r="I124">
            <v>57981300.660091735</v>
          </cell>
        </row>
        <row r="125">
          <cell r="A125">
            <v>108</v>
          </cell>
          <cell r="B125">
            <v>41030</v>
          </cell>
          <cell r="C125">
            <v>57981300.660091735</v>
          </cell>
          <cell r="D125">
            <v>4644339.1687449524</v>
          </cell>
          <cell r="E125">
            <v>0</v>
          </cell>
          <cell r="F125">
            <v>4644339.1687449524</v>
          </cell>
          <cell r="G125">
            <v>4306114.9148944169</v>
          </cell>
          <cell r="H125">
            <v>338224.25385053514</v>
          </cell>
          <cell r="I125">
            <v>53675185.745197318</v>
          </cell>
        </row>
        <row r="126">
          <cell r="A126">
            <v>109</v>
          </cell>
          <cell r="B126">
            <v>41061</v>
          </cell>
          <cell r="C126">
            <v>53675185.745197318</v>
          </cell>
          <cell r="D126">
            <v>4644339.1687449524</v>
          </cell>
          <cell r="E126">
            <v>0</v>
          </cell>
          <cell r="F126">
            <v>4644339.1687449524</v>
          </cell>
          <cell r="G126">
            <v>4331233.9185646344</v>
          </cell>
          <cell r="H126">
            <v>313105.25018031773</v>
          </cell>
          <cell r="I126">
            <v>49343951.826632686</v>
          </cell>
        </row>
        <row r="127">
          <cell r="A127">
            <v>110</v>
          </cell>
          <cell r="B127">
            <v>41091</v>
          </cell>
          <cell r="C127">
            <v>49343951.826632686</v>
          </cell>
          <cell r="D127">
            <v>4644339.1687449524</v>
          </cell>
          <cell r="E127">
            <v>0</v>
          </cell>
          <cell r="F127">
            <v>4644339.1687449524</v>
          </cell>
          <cell r="G127">
            <v>4356499.4497562619</v>
          </cell>
          <cell r="H127">
            <v>287839.7189886907</v>
          </cell>
          <cell r="I127">
            <v>44987452.376876421</v>
          </cell>
        </row>
        <row r="128">
          <cell r="A128">
            <v>111</v>
          </cell>
          <cell r="B128">
            <v>41122</v>
          </cell>
          <cell r="C128">
            <v>44987452.376876421</v>
          </cell>
          <cell r="D128">
            <v>4644339.1687449524</v>
          </cell>
          <cell r="E128">
            <v>0</v>
          </cell>
          <cell r="F128">
            <v>4644339.1687449524</v>
          </cell>
          <cell r="G128">
            <v>4381912.3632131731</v>
          </cell>
          <cell r="H128">
            <v>262426.80553177913</v>
          </cell>
          <cell r="I128">
            <v>40605540.013663247</v>
          </cell>
        </row>
        <row r="129">
          <cell r="A129">
            <v>112</v>
          </cell>
          <cell r="B129">
            <v>41153</v>
          </cell>
          <cell r="C129">
            <v>40605540.013663247</v>
          </cell>
          <cell r="D129">
            <v>4644339.1687449524</v>
          </cell>
          <cell r="E129">
            <v>0</v>
          </cell>
          <cell r="F129">
            <v>4644339.1687449524</v>
          </cell>
          <cell r="G129">
            <v>4407473.5186652504</v>
          </cell>
          <cell r="H129">
            <v>236865.65007970229</v>
          </cell>
          <cell r="I129">
            <v>36198066.494997993</v>
          </cell>
        </row>
        <row r="130">
          <cell r="A130">
            <v>113</v>
          </cell>
          <cell r="B130">
            <v>41183</v>
          </cell>
          <cell r="C130">
            <v>36198066.494997993</v>
          </cell>
          <cell r="D130">
            <v>4644339.1687449524</v>
          </cell>
          <cell r="E130">
            <v>0</v>
          </cell>
          <cell r="F130">
            <v>4644339.1687449524</v>
          </cell>
          <cell r="G130">
            <v>4433183.7808574643</v>
          </cell>
          <cell r="H130">
            <v>211155.38788748832</v>
          </cell>
          <cell r="I130">
            <v>31764882.714140527</v>
          </cell>
        </row>
        <row r="131">
          <cell r="A131">
            <v>114</v>
          </cell>
          <cell r="B131">
            <v>41214</v>
          </cell>
          <cell r="C131">
            <v>31764882.714140527</v>
          </cell>
          <cell r="D131">
            <v>4644339.1687449524</v>
          </cell>
          <cell r="E131">
            <v>0</v>
          </cell>
          <cell r="F131">
            <v>4644339.1687449524</v>
          </cell>
          <cell r="G131">
            <v>4459044.019579133</v>
          </cell>
          <cell r="H131">
            <v>185295.14916581975</v>
          </cell>
          <cell r="I131">
            <v>27305838.694561392</v>
          </cell>
        </row>
        <row r="132">
          <cell r="A132">
            <v>115</v>
          </cell>
          <cell r="B132">
            <v>41244</v>
          </cell>
          <cell r="C132">
            <v>27305838.694561392</v>
          </cell>
          <cell r="D132">
            <v>4644339.1687449524</v>
          </cell>
          <cell r="E132">
            <v>0</v>
          </cell>
          <cell r="F132">
            <v>4644339.1687449524</v>
          </cell>
          <cell r="G132">
            <v>4485055.1096933447</v>
          </cell>
          <cell r="H132">
            <v>159284.05905160814</v>
          </cell>
          <cell r="I132">
            <v>22820783.584868047</v>
          </cell>
        </row>
        <row r="133">
          <cell r="A133">
            <v>116</v>
          </cell>
          <cell r="B133">
            <v>41275</v>
          </cell>
          <cell r="C133">
            <v>22820783.584868047</v>
          </cell>
          <cell r="D133">
            <v>4644339.1687449524</v>
          </cell>
          <cell r="E133">
            <v>0</v>
          </cell>
          <cell r="F133">
            <v>4644339.1687449524</v>
          </cell>
          <cell r="G133">
            <v>4511217.9311665557</v>
          </cell>
          <cell r="H133">
            <v>133121.23757839695</v>
          </cell>
          <cell r="I133">
            <v>18309565.653701492</v>
          </cell>
        </row>
        <row r="134">
          <cell r="A134">
            <v>117</v>
          </cell>
          <cell r="B134">
            <v>41306</v>
          </cell>
          <cell r="C134">
            <v>18309565.653701492</v>
          </cell>
          <cell r="D134">
            <v>4644339.1687449524</v>
          </cell>
          <cell r="E134">
            <v>0</v>
          </cell>
          <cell r="F134">
            <v>4644339.1687449524</v>
          </cell>
          <cell r="G134">
            <v>4537533.3690983607</v>
          </cell>
          <cell r="H134">
            <v>106805.79964659204</v>
          </cell>
          <cell r="I134">
            <v>13772032.28460313</v>
          </cell>
        </row>
        <row r="135">
          <cell r="A135">
            <v>118</v>
          </cell>
          <cell r="B135">
            <v>41334</v>
          </cell>
          <cell r="C135">
            <v>13772032.28460313</v>
          </cell>
          <cell r="D135">
            <v>4644339.1687449524</v>
          </cell>
          <cell r="E135">
            <v>0</v>
          </cell>
          <cell r="F135">
            <v>4644339.1687449524</v>
          </cell>
          <cell r="G135">
            <v>4564002.313751434</v>
          </cell>
          <cell r="H135">
            <v>80336.854993518267</v>
          </cell>
          <cell r="I135">
            <v>9208029.970851697</v>
          </cell>
        </row>
        <row r="136">
          <cell r="A136">
            <v>119</v>
          </cell>
          <cell r="B136">
            <v>41365</v>
          </cell>
          <cell r="C136">
            <v>9208029.970851697</v>
          </cell>
          <cell r="D136">
            <v>4644339.1687449524</v>
          </cell>
          <cell r="E136">
            <v>0</v>
          </cell>
          <cell r="F136">
            <v>4644339.1687449524</v>
          </cell>
          <cell r="G136">
            <v>4590625.6605816511</v>
          </cell>
          <cell r="H136">
            <v>53713.508163301572</v>
          </cell>
          <cell r="I136">
            <v>4617404.3102700459</v>
          </cell>
        </row>
        <row r="137">
          <cell r="A137">
            <v>120</v>
          </cell>
          <cell r="B137">
            <v>41395</v>
          </cell>
          <cell r="C137">
            <v>4617404.3102700459</v>
          </cell>
          <cell r="D137">
            <v>4644339.1687449524</v>
          </cell>
          <cell r="E137">
            <v>0</v>
          </cell>
          <cell r="F137">
            <v>4644339.1687449524</v>
          </cell>
          <cell r="G137">
            <v>4617404.310268377</v>
          </cell>
          <cell r="H137">
            <v>26934.858476575271</v>
          </cell>
          <cell r="I137">
            <v>1.6689300537109375E-6</v>
          </cell>
        </row>
        <row r="138">
          <cell r="A138">
            <v>121</v>
          </cell>
          <cell r="B138">
            <v>41426</v>
          </cell>
          <cell r="C138">
            <v>1.6689300537109375E-6</v>
          </cell>
          <cell r="D138">
            <v>4644339.1687449524</v>
          </cell>
          <cell r="E138">
            <v>0</v>
          </cell>
          <cell r="F138">
            <v>4644339.1687449524</v>
          </cell>
          <cell r="G138">
            <v>4644339.1687449431</v>
          </cell>
          <cell r="H138">
            <v>9.7354253133138036E-9</v>
          </cell>
          <cell r="I138">
            <v>-4644339.1687432742</v>
          </cell>
        </row>
        <row r="139">
          <cell r="A139">
            <v>122</v>
          </cell>
          <cell r="B139">
            <v>41456</v>
          </cell>
          <cell r="C139">
            <v>-4644339.1687432742</v>
          </cell>
          <cell r="D139">
            <v>4644339.1687449524</v>
          </cell>
          <cell r="E139">
            <v>0</v>
          </cell>
          <cell r="F139">
            <v>4644339.1687449524</v>
          </cell>
          <cell r="G139">
            <v>4671431.1472292878</v>
          </cell>
          <cell r="H139">
            <v>-27091.978484335767</v>
          </cell>
          <cell r="I139">
            <v>-9315770.3159725629</v>
          </cell>
        </row>
        <row r="140">
          <cell r="A140">
            <v>123</v>
          </cell>
          <cell r="B140">
            <v>41487</v>
          </cell>
          <cell r="C140">
            <v>-9315770.3159725629</v>
          </cell>
          <cell r="D140">
            <v>4644339.1687449524</v>
          </cell>
          <cell r="E140">
            <v>0</v>
          </cell>
          <cell r="F140">
            <v>4644339.1687449524</v>
          </cell>
          <cell r="G140">
            <v>4698681.1622547926</v>
          </cell>
          <cell r="H140">
            <v>-54341.993509839958</v>
          </cell>
          <cell r="I140">
            <v>-14014451.478227355</v>
          </cell>
        </row>
        <row r="141">
          <cell r="A141">
            <v>124</v>
          </cell>
          <cell r="B141">
            <v>41518</v>
          </cell>
          <cell r="C141">
            <v>-14014451.478227355</v>
          </cell>
          <cell r="D141">
            <v>4644339.1687449524</v>
          </cell>
          <cell r="E141">
            <v>0</v>
          </cell>
          <cell r="F141">
            <v>4644339.1687449524</v>
          </cell>
          <cell r="G141">
            <v>4726090.1357012782</v>
          </cell>
          <cell r="H141">
            <v>-81750.966956326243</v>
          </cell>
          <cell r="I141">
            <v>-18740541.613928631</v>
          </cell>
        </row>
        <row r="142">
          <cell r="A142">
            <v>125</v>
          </cell>
          <cell r="B142">
            <v>41548</v>
          </cell>
          <cell r="C142">
            <v>-18740541.613928631</v>
          </cell>
          <cell r="D142">
            <v>4644339.1687449524</v>
          </cell>
          <cell r="E142">
            <v>0</v>
          </cell>
          <cell r="F142">
            <v>4644339.1687449524</v>
          </cell>
          <cell r="G142">
            <v>4753658.9948262032</v>
          </cell>
          <cell r="H142">
            <v>-109319.82608125034</v>
          </cell>
          <cell r="I142">
            <v>-23494200.608754836</v>
          </cell>
        </row>
        <row r="143">
          <cell r="A143">
            <v>126</v>
          </cell>
          <cell r="B143">
            <v>41579</v>
          </cell>
          <cell r="C143">
            <v>-23494200.608754836</v>
          </cell>
          <cell r="D143">
            <v>4644339.1687449524</v>
          </cell>
          <cell r="E143">
            <v>0</v>
          </cell>
          <cell r="F143">
            <v>4644339.1687449524</v>
          </cell>
          <cell r="G143">
            <v>4781388.6722960221</v>
          </cell>
          <cell r="H143">
            <v>-137049.50355106991</v>
          </cell>
          <cell r="I143">
            <v>-28275589.281050857</v>
          </cell>
        </row>
        <row r="144">
          <cell r="A144">
            <v>127</v>
          </cell>
          <cell r="B144">
            <v>41609</v>
          </cell>
          <cell r="C144">
            <v>-28275589.281050857</v>
          </cell>
          <cell r="D144">
            <v>4644339.1687449524</v>
          </cell>
          <cell r="E144">
            <v>0</v>
          </cell>
          <cell r="F144">
            <v>4644339.1687449524</v>
          </cell>
          <cell r="G144">
            <v>4809280.1062177494</v>
          </cell>
          <cell r="H144">
            <v>-164940.93747279668</v>
          </cell>
          <cell r="I144">
            <v>-33084869.387268607</v>
          </cell>
        </row>
        <row r="145">
          <cell r="A145">
            <v>128</v>
          </cell>
          <cell r="B145">
            <v>41640</v>
          </cell>
          <cell r="C145">
            <v>-33084869.387268607</v>
          </cell>
          <cell r="D145">
            <v>4644339.1687449524</v>
          </cell>
          <cell r="E145">
            <v>0</v>
          </cell>
          <cell r="F145">
            <v>4644339.1687449524</v>
          </cell>
          <cell r="G145">
            <v>4837334.2401706856</v>
          </cell>
          <cell r="H145">
            <v>-192995.07142573353</v>
          </cell>
          <cell r="I145">
            <v>-37922203.62743929</v>
          </cell>
        </row>
        <row r="146">
          <cell r="A146">
            <v>129</v>
          </cell>
          <cell r="B146">
            <v>41671</v>
          </cell>
          <cell r="C146">
            <v>-37922203.62743929</v>
          </cell>
          <cell r="D146">
            <v>4644339.1687449524</v>
          </cell>
          <cell r="E146">
            <v>0</v>
          </cell>
          <cell r="F146">
            <v>4644339.1687449524</v>
          </cell>
          <cell r="G146">
            <v>4865552.0232383478</v>
          </cell>
          <cell r="H146">
            <v>-221212.85449339589</v>
          </cell>
          <cell r="I146">
            <v>-42787755.650677636</v>
          </cell>
        </row>
        <row r="147">
          <cell r="A147">
            <v>130</v>
          </cell>
          <cell r="B147">
            <v>41699</v>
          </cell>
          <cell r="C147">
            <v>-42787755.650677636</v>
          </cell>
          <cell r="D147">
            <v>4644339.1687449524</v>
          </cell>
          <cell r="E147">
            <v>0</v>
          </cell>
          <cell r="F147">
            <v>4644339.1687449524</v>
          </cell>
          <cell r="G147">
            <v>4893934.4100405723</v>
          </cell>
          <cell r="H147">
            <v>-249595.24129561955</v>
          </cell>
          <cell r="I147">
            <v>-47681690.060718209</v>
          </cell>
        </row>
        <row r="148">
          <cell r="A148">
            <v>131</v>
          </cell>
          <cell r="B148">
            <v>41730</v>
          </cell>
          <cell r="C148">
            <v>-47681690.060718209</v>
          </cell>
          <cell r="D148">
            <v>4644339.1687449524</v>
          </cell>
          <cell r="E148">
            <v>0</v>
          </cell>
          <cell r="F148">
            <v>4644339.1687449524</v>
          </cell>
          <cell r="G148">
            <v>4922482.3607658083</v>
          </cell>
          <cell r="H148">
            <v>-278143.19202085625</v>
          </cell>
          <cell r="I148">
            <v>-52604172.421484016</v>
          </cell>
        </row>
        <row r="149">
          <cell r="A149">
            <v>132</v>
          </cell>
          <cell r="B149">
            <v>41760</v>
          </cell>
          <cell r="C149">
            <v>-52604172.421484016</v>
          </cell>
          <cell r="D149">
            <v>4644339.1687449524</v>
          </cell>
          <cell r="E149">
            <v>0</v>
          </cell>
          <cell r="F149">
            <v>4644339.1687449524</v>
          </cell>
          <cell r="G149">
            <v>4951196.8412036095</v>
          </cell>
          <cell r="H149">
            <v>-306857.67245865677</v>
          </cell>
          <cell r="I149">
            <v>-57555369.262687624</v>
          </cell>
        </row>
        <row r="150">
          <cell r="A150">
            <v>133</v>
          </cell>
          <cell r="B150">
            <v>41791</v>
          </cell>
          <cell r="C150">
            <v>-57555369.262687624</v>
          </cell>
          <cell r="D150">
            <v>4644339.1687449524</v>
          </cell>
          <cell r="E150">
            <v>0</v>
          </cell>
          <cell r="F150">
            <v>4644339.1687449524</v>
          </cell>
          <cell r="G150">
            <v>4980078.8227772973</v>
          </cell>
          <cell r="H150">
            <v>-335739.65403234452</v>
          </cell>
          <cell r="I150">
            <v>-62535448.085464925</v>
          </cell>
        </row>
        <row r="151">
          <cell r="A151">
            <v>134</v>
          </cell>
          <cell r="B151">
            <v>41821</v>
          </cell>
          <cell r="C151">
            <v>-62535448.085464925</v>
          </cell>
          <cell r="D151">
            <v>4644339.1687449524</v>
          </cell>
          <cell r="E151">
            <v>0</v>
          </cell>
          <cell r="F151">
            <v>4644339.1687449524</v>
          </cell>
          <cell r="G151">
            <v>5009129.2825768311</v>
          </cell>
          <cell r="H151">
            <v>-364790.11383187881</v>
          </cell>
          <cell r="I151">
            <v>-67544577.368041754</v>
          </cell>
        </row>
        <row r="152">
          <cell r="A152">
            <v>135</v>
          </cell>
          <cell r="B152">
            <v>41852</v>
          </cell>
          <cell r="C152">
            <v>-67544577.368041754</v>
          </cell>
          <cell r="D152">
            <v>4644339.1687449524</v>
          </cell>
          <cell r="E152">
            <v>0</v>
          </cell>
          <cell r="F152">
            <v>4644339.1687449524</v>
          </cell>
          <cell r="G152">
            <v>5038349.203391863</v>
          </cell>
          <cell r="H152">
            <v>-394010.03464691032</v>
          </cell>
          <cell r="I152">
            <v>-72582926.571433619</v>
          </cell>
        </row>
        <row r="153">
          <cell r="A153">
            <v>136</v>
          </cell>
          <cell r="B153">
            <v>41883</v>
          </cell>
          <cell r="C153">
            <v>-72582926.571433619</v>
          </cell>
          <cell r="D153">
            <v>4644339.1687449524</v>
          </cell>
          <cell r="E153">
            <v>0</v>
          </cell>
          <cell r="F153">
            <v>4644339.1687449524</v>
          </cell>
          <cell r="G153">
            <v>5067739.5737449815</v>
          </cell>
          <cell r="H153">
            <v>-423400.40500002954</v>
          </cell>
          <cell r="I153">
            <v>-77650666.145178601</v>
          </cell>
        </row>
        <row r="154">
          <cell r="A154">
            <v>137</v>
          </cell>
          <cell r="B154">
            <v>41913</v>
          </cell>
          <cell r="C154">
            <v>-77650666.145178601</v>
          </cell>
          <cell r="D154">
            <v>4644339.1687449524</v>
          </cell>
          <cell r="E154">
            <v>0</v>
          </cell>
          <cell r="F154">
            <v>4644339.1687449524</v>
          </cell>
          <cell r="G154">
            <v>5097301.387925161</v>
          </cell>
          <cell r="H154">
            <v>-452962.21918020857</v>
          </cell>
          <cell r="I154">
            <v>-82747967.533103764</v>
          </cell>
        </row>
        <row r="155">
          <cell r="A155">
            <v>138</v>
          </cell>
          <cell r="B155">
            <v>41944</v>
          </cell>
          <cell r="C155">
            <v>-82747967.533103764</v>
          </cell>
          <cell r="D155">
            <v>4644339.1687449524</v>
          </cell>
          <cell r="E155">
            <v>0</v>
          </cell>
          <cell r="F155">
            <v>4644339.1687449524</v>
          </cell>
          <cell r="G155">
            <v>5127035.6460213913</v>
          </cell>
          <cell r="H155">
            <v>-482696.47727643867</v>
          </cell>
          <cell r="I155">
            <v>-87875003.17912516</v>
          </cell>
        </row>
        <row r="156">
          <cell r="A156">
            <v>139</v>
          </cell>
          <cell r="B156">
            <v>41974</v>
          </cell>
          <cell r="C156">
            <v>-87875003.17912516</v>
          </cell>
          <cell r="D156">
            <v>4644339.1687449524</v>
          </cell>
          <cell r="E156">
            <v>0</v>
          </cell>
          <cell r="F156">
            <v>4644339.1687449524</v>
          </cell>
          <cell r="G156">
            <v>5156943.3539565159</v>
          </cell>
          <cell r="H156">
            <v>-512604.18521156348</v>
          </cell>
          <cell r="I156">
            <v>-93031946.533081681</v>
          </cell>
        </row>
        <row r="157">
          <cell r="A157">
            <v>140</v>
          </cell>
          <cell r="B157">
            <v>42005</v>
          </cell>
          <cell r="C157">
            <v>-93031946.533081681</v>
          </cell>
          <cell r="D157">
            <v>4644339.1687449524</v>
          </cell>
          <cell r="E157">
            <v>0</v>
          </cell>
          <cell r="F157">
            <v>4644339.1687449524</v>
          </cell>
          <cell r="G157">
            <v>5187025.5235212622</v>
          </cell>
          <cell r="H157">
            <v>-542686.35477630992</v>
          </cell>
          <cell r="I157">
            <v>-98218972.05660294</v>
          </cell>
        </row>
        <row r="158">
          <cell r="A158">
            <v>141</v>
          </cell>
          <cell r="B158">
            <v>42036</v>
          </cell>
          <cell r="C158">
            <v>-98218972.05660294</v>
          </cell>
          <cell r="D158">
            <v>4644339.1687449524</v>
          </cell>
          <cell r="E158">
            <v>0</v>
          </cell>
          <cell r="F158">
            <v>4644339.1687449524</v>
          </cell>
          <cell r="G158">
            <v>5217283.17240847</v>
          </cell>
          <cell r="H158">
            <v>-572944.00366351719</v>
          </cell>
          <cell r="I158">
            <v>-103436255.22901142</v>
          </cell>
        </row>
        <row r="159">
          <cell r="A159">
            <v>142</v>
          </cell>
          <cell r="B159">
            <v>42064</v>
          </cell>
          <cell r="C159">
            <v>-103436255.22901142</v>
          </cell>
          <cell r="D159">
            <v>4644339.1687449524</v>
          </cell>
          <cell r="E159">
            <v>0</v>
          </cell>
          <cell r="F159">
            <v>4644339.1687449524</v>
          </cell>
          <cell r="G159">
            <v>5247717.3242475195</v>
          </cell>
          <cell r="H159">
            <v>-603378.15550256672</v>
          </cell>
          <cell r="I159">
            <v>-108683972.55325894</v>
          </cell>
        </row>
        <row r="160">
          <cell r="A160">
            <v>143</v>
          </cell>
          <cell r="B160">
            <v>42095</v>
          </cell>
          <cell r="C160">
            <v>-108683972.55325894</v>
          </cell>
          <cell r="D160">
            <v>4644339.1687449524</v>
          </cell>
          <cell r="E160">
            <v>0</v>
          </cell>
          <cell r="F160">
            <v>4644339.1687449524</v>
          </cell>
          <cell r="G160">
            <v>5278329.0086389631</v>
          </cell>
          <cell r="H160">
            <v>-633989.83989401057</v>
          </cell>
          <cell r="I160">
            <v>-113962301.5618979</v>
          </cell>
        </row>
        <row r="161">
          <cell r="A161">
            <v>144</v>
          </cell>
          <cell r="B161">
            <v>42125</v>
          </cell>
          <cell r="C161">
            <v>-113962301.5618979</v>
          </cell>
          <cell r="D161">
            <v>4644339.1687449524</v>
          </cell>
          <cell r="E161">
            <v>0</v>
          </cell>
          <cell r="F161">
            <v>4644339.1687449524</v>
          </cell>
          <cell r="G161">
            <v>5309119.2611893564</v>
          </cell>
          <cell r="H161">
            <v>-664780.09244440449</v>
          </cell>
          <cell r="I161">
            <v>-119271420.82308726</v>
          </cell>
        </row>
        <row r="162">
          <cell r="A162">
            <v>145</v>
          </cell>
          <cell r="B162">
            <v>42156</v>
          </cell>
          <cell r="C162">
            <v>-119271420.82308726</v>
          </cell>
          <cell r="D162">
            <v>4644339.1687449524</v>
          </cell>
          <cell r="E162">
            <v>0</v>
          </cell>
          <cell r="F162">
            <v>4644339.1687449524</v>
          </cell>
          <cell r="G162">
            <v>5340089.1235462949</v>
          </cell>
          <cell r="H162">
            <v>-695749.95480134245</v>
          </cell>
          <cell r="I162">
            <v>-124611509.94663355</v>
          </cell>
        </row>
        <row r="163">
          <cell r="A163">
            <v>146</v>
          </cell>
          <cell r="B163">
            <v>42186</v>
          </cell>
          <cell r="C163">
            <v>-124611509.94663355</v>
          </cell>
          <cell r="D163">
            <v>4644339.1687449524</v>
          </cell>
          <cell r="E163">
            <v>0</v>
          </cell>
          <cell r="F163">
            <v>4644339.1687449524</v>
          </cell>
          <cell r="G163">
            <v>5371239.6434336482</v>
          </cell>
          <cell r="H163">
            <v>-726900.47468869574</v>
          </cell>
          <cell r="I163">
            <v>-129982749.59006719</v>
          </cell>
        </row>
        <row r="164">
          <cell r="A164">
            <v>147</v>
          </cell>
          <cell r="B164">
            <v>42217</v>
          </cell>
          <cell r="C164">
            <v>-129982749.59006719</v>
          </cell>
          <cell r="D164">
            <v>4644339.1687449524</v>
          </cell>
          <cell r="E164">
            <v>0</v>
          </cell>
          <cell r="F164">
            <v>4644339.1687449524</v>
          </cell>
          <cell r="G164">
            <v>5402571.8746870114</v>
          </cell>
          <cell r="H164">
            <v>-758232.70594205859</v>
          </cell>
          <cell r="I164">
            <v>-135385321.46475419</v>
          </cell>
        </row>
        <row r="165">
          <cell r="A165">
            <v>148</v>
          </cell>
          <cell r="B165">
            <v>42248</v>
          </cell>
          <cell r="C165">
            <v>-135385321.46475419</v>
          </cell>
          <cell r="D165">
            <v>4644339.1687449524</v>
          </cell>
          <cell r="E165">
            <v>0</v>
          </cell>
          <cell r="F165">
            <v>4644339.1687449524</v>
          </cell>
          <cell r="G165">
            <v>5434086.877289352</v>
          </cell>
          <cell r="H165">
            <v>-789747.70854439959</v>
          </cell>
          <cell r="I165">
            <v>-140819408.34204355</v>
          </cell>
        </row>
        <row r="166">
          <cell r="A166">
            <v>149</v>
          </cell>
          <cell r="B166">
            <v>42278</v>
          </cell>
          <cell r="C166">
            <v>-140819408.34204355</v>
          </cell>
          <cell r="D166">
            <v>4644339.1687449524</v>
          </cell>
          <cell r="E166">
            <v>0</v>
          </cell>
          <cell r="F166">
            <v>4644339.1687449524</v>
          </cell>
          <cell r="G166">
            <v>5465785.7174068727</v>
          </cell>
          <cell r="H166">
            <v>-821446.54866192071</v>
          </cell>
          <cell r="I166">
            <v>-146285194.05945042</v>
          </cell>
        </row>
        <row r="167">
          <cell r="A167">
            <v>150</v>
          </cell>
          <cell r="B167">
            <v>42309</v>
          </cell>
          <cell r="C167">
            <v>-146285194.05945042</v>
          </cell>
          <cell r="D167">
            <v>4644339.1687449524</v>
          </cell>
          <cell r="E167">
            <v>0</v>
          </cell>
          <cell r="F167">
            <v>4644339.1687449524</v>
          </cell>
          <cell r="G167">
            <v>5497669.46742508</v>
          </cell>
          <cell r="H167">
            <v>-853330.29868012748</v>
          </cell>
          <cell r="I167">
            <v>-151782863.5268755</v>
          </cell>
        </row>
        <row r="168">
          <cell r="A168">
            <v>151</v>
          </cell>
          <cell r="B168">
            <v>42339</v>
          </cell>
          <cell r="C168">
            <v>-151782863.5268755</v>
          </cell>
          <cell r="D168">
            <v>4644339.1687449524</v>
          </cell>
          <cell r="E168">
            <v>0</v>
          </cell>
          <cell r="F168">
            <v>4644339.1687449524</v>
          </cell>
          <cell r="G168">
            <v>5529739.20598506</v>
          </cell>
          <cell r="H168">
            <v>-885400.03724010708</v>
          </cell>
          <cell r="I168">
            <v>-157312602.73286057</v>
          </cell>
        </row>
        <row r="169">
          <cell r="A169">
            <v>152</v>
          </cell>
          <cell r="B169">
            <v>42370</v>
          </cell>
          <cell r="C169">
            <v>-157312602.73286057</v>
          </cell>
          <cell r="D169">
            <v>4644339.1687449524</v>
          </cell>
          <cell r="E169">
            <v>0</v>
          </cell>
          <cell r="F169">
            <v>4644339.1687449524</v>
          </cell>
          <cell r="G169">
            <v>5561996.0180199724</v>
          </cell>
          <cell r="H169">
            <v>-917656.84927502007</v>
          </cell>
          <cell r="I169">
            <v>-162874598.75088054</v>
          </cell>
        </row>
        <row r="170">
          <cell r="A170">
            <v>153</v>
          </cell>
          <cell r="B170">
            <v>42401</v>
          </cell>
          <cell r="C170">
            <v>-162874598.75088054</v>
          </cell>
          <cell r="D170">
            <v>4644339.1687449524</v>
          </cell>
          <cell r="E170">
            <v>0</v>
          </cell>
          <cell r="F170">
            <v>4644339.1687449524</v>
          </cell>
          <cell r="G170">
            <v>5594440.9947917555</v>
          </cell>
          <cell r="H170">
            <v>-950101.82604680315</v>
          </cell>
          <cell r="I170">
            <v>-168469039.74567229</v>
          </cell>
        </row>
        <row r="171">
          <cell r="A171">
            <v>154</v>
          </cell>
          <cell r="B171">
            <v>42430</v>
          </cell>
          <cell r="C171">
            <v>-168469039.74567229</v>
          </cell>
          <cell r="D171">
            <v>4644339.1687449524</v>
          </cell>
          <cell r="E171">
            <v>0</v>
          </cell>
          <cell r="F171">
            <v>4644339.1687449524</v>
          </cell>
          <cell r="G171">
            <v>5627075.2339280406</v>
          </cell>
          <cell r="H171">
            <v>-982736.06518308853</v>
          </cell>
          <cell r="I171">
            <v>-174096114.97960034</v>
          </cell>
        </row>
        <row r="172">
          <cell r="A172">
            <v>155</v>
          </cell>
          <cell r="B172">
            <v>42461</v>
          </cell>
          <cell r="C172">
            <v>-174096114.97960034</v>
          </cell>
          <cell r="D172">
            <v>4644339.1687449524</v>
          </cell>
          <cell r="E172">
            <v>0</v>
          </cell>
          <cell r="F172">
            <v>4644339.1687449524</v>
          </cell>
          <cell r="G172">
            <v>5659899.8394592879</v>
          </cell>
          <cell r="H172">
            <v>-1015560.6707143354</v>
          </cell>
          <cell r="I172">
            <v>-179756014.81905964</v>
          </cell>
        </row>
        <row r="173">
          <cell r="A173">
            <v>156</v>
          </cell>
          <cell r="B173">
            <v>42491</v>
          </cell>
          <cell r="C173">
            <v>-179756014.81905964</v>
          </cell>
          <cell r="D173">
            <v>4644339.1687449524</v>
          </cell>
          <cell r="E173">
            <v>0</v>
          </cell>
          <cell r="F173">
            <v>4644339.1687449524</v>
          </cell>
          <cell r="G173">
            <v>5692915.9218561333</v>
          </cell>
          <cell r="H173">
            <v>-1048576.7531111813</v>
          </cell>
          <cell r="I173">
            <v>-185448930.74091578</v>
          </cell>
        </row>
        <row r="174">
          <cell r="A174">
            <v>157</v>
          </cell>
          <cell r="B174">
            <v>42522</v>
          </cell>
          <cell r="C174">
            <v>-185448930.74091578</v>
          </cell>
          <cell r="D174">
            <v>4644339.1687449524</v>
          </cell>
          <cell r="E174">
            <v>0</v>
          </cell>
          <cell r="F174">
            <v>4644339.1687449524</v>
          </cell>
          <cell r="G174">
            <v>5726124.5980669614</v>
          </cell>
          <cell r="H174">
            <v>-1081785.4293220087</v>
          </cell>
          <cell r="I174">
            <v>-191175055.33898273</v>
          </cell>
        </row>
        <row r="175">
          <cell r="A175">
            <v>158</v>
          </cell>
          <cell r="B175">
            <v>42552</v>
          </cell>
          <cell r="C175">
            <v>-191175055.33898273</v>
          </cell>
          <cell r="D175">
            <v>4644339.1687449524</v>
          </cell>
          <cell r="E175">
            <v>0</v>
          </cell>
          <cell r="F175">
            <v>4644339.1687449524</v>
          </cell>
          <cell r="G175">
            <v>5759526.9915556852</v>
          </cell>
          <cell r="H175">
            <v>-1115187.8228107328</v>
          </cell>
          <cell r="I175">
            <v>-196934582.33053842</v>
          </cell>
        </row>
        <row r="176">
          <cell r="A176">
            <v>159</v>
          </cell>
          <cell r="B176">
            <v>42583</v>
          </cell>
          <cell r="C176">
            <v>-196934582.33053842</v>
          </cell>
          <cell r="D176">
            <v>4644339.1687449524</v>
          </cell>
          <cell r="E176">
            <v>0</v>
          </cell>
          <cell r="F176">
            <v>4644339.1687449524</v>
          </cell>
          <cell r="G176">
            <v>5793124.2323397603</v>
          </cell>
          <cell r="H176">
            <v>-1148785.0635948076</v>
          </cell>
          <cell r="I176">
            <v>-202727706.56287819</v>
          </cell>
        </row>
        <row r="177">
          <cell r="A177">
            <v>160</v>
          </cell>
          <cell r="B177">
            <v>42614</v>
          </cell>
          <cell r="C177">
            <v>-202727706.56287819</v>
          </cell>
          <cell r="D177">
            <v>4644339.1687449524</v>
          </cell>
          <cell r="E177">
            <v>0</v>
          </cell>
          <cell r="F177">
            <v>4644339.1687449524</v>
          </cell>
          <cell r="G177">
            <v>5826917.4570284085</v>
          </cell>
          <cell r="H177">
            <v>-1182578.2882834563</v>
          </cell>
          <cell r="I177">
            <v>-208554624.01990661</v>
          </cell>
        </row>
        <row r="178">
          <cell r="A178">
            <v>161</v>
          </cell>
          <cell r="B178">
            <v>42644</v>
          </cell>
          <cell r="C178">
            <v>-208554624.01990661</v>
          </cell>
          <cell r="D178">
            <v>4644339.1687449524</v>
          </cell>
          <cell r="E178">
            <v>0</v>
          </cell>
          <cell r="F178">
            <v>4644339.1687449524</v>
          </cell>
          <cell r="G178">
            <v>5860907.808861075</v>
          </cell>
          <cell r="H178">
            <v>-1216568.6401161221</v>
          </cell>
          <cell r="I178">
            <v>-214415531.82876769</v>
          </cell>
        </row>
        <row r="179">
          <cell r="A179">
            <v>162</v>
          </cell>
          <cell r="B179">
            <v>42675</v>
          </cell>
          <cell r="C179">
            <v>-214415531.82876769</v>
          </cell>
          <cell r="D179">
            <v>4644339.1687449524</v>
          </cell>
          <cell r="E179">
            <v>0</v>
          </cell>
          <cell r="F179">
            <v>4644339.1687449524</v>
          </cell>
          <cell r="G179">
            <v>5895096.4377460973</v>
          </cell>
          <cell r="H179">
            <v>-1250757.2690011449</v>
          </cell>
          <cell r="I179">
            <v>-220310628.26651379</v>
          </cell>
        </row>
        <row r="180">
          <cell r="A180">
            <v>163</v>
          </cell>
          <cell r="B180">
            <v>42705</v>
          </cell>
          <cell r="C180">
            <v>-220310628.26651379</v>
          </cell>
          <cell r="D180">
            <v>4644339.1687449524</v>
          </cell>
          <cell r="E180">
            <v>0</v>
          </cell>
          <cell r="F180">
            <v>4644339.1687449524</v>
          </cell>
          <cell r="G180">
            <v>5929484.5002996167</v>
          </cell>
          <cell r="H180">
            <v>-1285145.3315546641</v>
          </cell>
          <cell r="I180">
            <v>-226240112.7668134</v>
          </cell>
        </row>
        <row r="181">
          <cell r="A181">
            <v>164</v>
          </cell>
          <cell r="B181">
            <v>42736</v>
          </cell>
          <cell r="C181">
            <v>-226240112.7668134</v>
          </cell>
          <cell r="D181">
            <v>4644339.1687449524</v>
          </cell>
          <cell r="E181">
            <v>0</v>
          </cell>
          <cell r="F181">
            <v>4644339.1687449524</v>
          </cell>
          <cell r="G181">
            <v>5964073.1598846968</v>
          </cell>
          <cell r="H181">
            <v>-1319733.9911397449</v>
          </cell>
          <cell r="I181">
            <v>-232204185.92669809</v>
          </cell>
        </row>
        <row r="182">
          <cell r="A182">
            <v>165</v>
          </cell>
          <cell r="B182">
            <v>42767</v>
          </cell>
          <cell r="C182">
            <v>-232204185.92669809</v>
          </cell>
          <cell r="D182">
            <v>4644339.1687449524</v>
          </cell>
          <cell r="E182">
            <v>0</v>
          </cell>
          <cell r="F182">
            <v>4644339.1687449524</v>
          </cell>
          <cell r="G182">
            <v>5998863.5866506919</v>
          </cell>
          <cell r="H182">
            <v>-1354524.417905739</v>
          </cell>
          <cell r="I182">
            <v>-238203049.51334879</v>
          </cell>
        </row>
        <row r="183">
          <cell r="A183">
            <v>166</v>
          </cell>
          <cell r="B183">
            <v>42795</v>
          </cell>
          <cell r="C183">
            <v>-238203049.51334879</v>
          </cell>
          <cell r="D183">
            <v>4644339.1687449524</v>
          </cell>
          <cell r="E183">
            <v>0</v>
          </cell>
          <cell r="F183">
            <v>4644339.1687449524</v>
          </cell>
          <cell r="G183">
            <v>6033856.9575728206</v>
          </cell>
          <cell r="H183">
            <v>-1389517.7888278679</v>
          </cell>
          <cell r="I183">
            <v>-244236906.47092161</v>
          </cell>
        </row>
        <row r="184">
          <cell r="A184">
            <v>167</v>
          </cell>
          <cell r="B184">
            <v>42826</v>
          </cell>
          <cell r="C184">
            <v>-244236906.47092161</v>
          </cell>
          <cell r="D184">
            <v>4644339.1687449524</v>
          </cell>
          <cell r="E184">
            <v>0</v>
          </cell>
          <cell r="F184">
            <v>4644339.1687449524</v>
          </cell>
          <cell r="G184">
            <v>6069054.4564919956</v>
          </cell>
          <cell r="H184">
            <v>-1424715.287747043</v>
          </cell>
          <cell r="I184">
            <v>-250305960.92741361</v>
          </cell>
        </row>
        <row r="185">
          <cell r="A185">
            <v>168</v>
          </cell>
          <cell r="B185">
            <v>42856</v>
          </cell>
          <cell r="C185">
            <v>-250305960.92741361</v>
          </cell>
          <cell r="D185">
            <v>4644339.1687449524</v>
          </cell>
          <cell r="E185">
            <v>0</v>
          </cell>
          <cell r="F185">
            <v>4644339.1687449524</v>
          </cell>
          <cell r="G185">
            <v>6104457.2741548652</v>
          </cell>
          <cell r="H185">
            <v>-1460118.1054099128</v>
          </cell>
          <cell r="I185">
            <v>-256410418.20156848</v>
          </cell>
        </row>
        <row r="186">
          <cell r="A186">
            <v>169</v>
          </cell>
          <cell r="B186">
            <v>42887</v>
          </cell>
          <cell r="C186">
            <v>-256410418.20156848</v>
          </cell>
          <cell r="D186">
            <v>4644339.1687449524</v>
          </cell>
          <cell r="E186">
            <v>0</v>
          </cell>
          <cell r="F186">
            <v>4644339.1687449524</v>
          </cell>
          <cell r="G186">
            <v>6140066.6082541021</v>
          </cell>
          <cell r="H186">
            <v>-1495727.4395091496</v>
          </cell>
          <cell r="I186">
            <v>-262550484.80982259</v>
          </cell>
        </row>
        <row r="187">
          <cell r="A187">
            <v>170</v>
          </cell>
          <cell r="B187">
            <v>42917</v>
          </cell>
          <cell r="C187">
            <v>-262550484.80982259</v>
          </cell>
          <cell r="D187">
            <v>4644339.1687449524</v>
          </cell>
          <cell r="E187">
            <v>0</v>
          </cell>
          <cell r="F187">
            <v>4644339.1687449524</v>
          </cell>
          <cell r="G187">
            <v>6175883.6634689178</v>
          </cell>
          <cell r="H187">
            <v>-1531544.4947239652</v>
          </cell>
          <cell r="I187">
            <v>-268726368.47329152</v>
          </cell>
        </row>
        <row r="188">
          <cell r="A188">
            <v>171</v>
          </cell>
          <cell r="B188">
            <v>42948</v>
          </cell>
          <cell r="C188">
            <v>-268726368.47329152</v>
          </cell>
          <cell r="D188">
            <v>4644339.1687449524</v>
          </cell>
          <cell r="E188">
            <v>0</v>
          </cell>
          <cell r="F188">
            <v>4644339.1687449524</v>
          </cell>
          <cell r="G188">
            <v>6211909.6515058195</v>
          </cell>
          <cell r="H188">
            <v>-1567570.4827608673</v>
          </cell>
          <cell r="I188">
            <v>-274938278.12479734</v>
          </cell>
        </row>
        <row r="189">
          <cell r="A189">
            <v>172</v>
          </cell>
          <cell r="B189">
            <v>42979</v>
          </cell>
          <cell r="C189">
            <v>-274938278.12479734</v>
          </cell>
          <cell r="D189">
            <v>4644339.1687449524</v>
          </cell>
          <cell r="E189">
            <v>0</v>
          </cell>
          <cell r="F189">
            <v>4644339.1687449524</v>
          </cell>
          <cell r="G189">
            <v>6248145.7911396036</v>
          </cell>
          <cell r="H189">
            <v>-1603806.6223946512</v>
          </cell>
          <cell r="I189">
            <v>-281186423.91593695</v>
          </cell>
        </row>
        <row r="190">
          <cell r="A190">
            <v>173</v>
          </cell>
          <cell r="B190">
            <v>43009</v>
          </cell>
          <cell r="C190">
            <v>-281186423.91593695</v>
          </cell>
          <cell r="D190">
            <v>4644339.1687449524</v>
          </cell>
          <cell r="E190">
            <v>0</v>
          </cell>
          <cell r="F190">
            <v>4644339.1687449524</v>
          </cell>
          <cell r="G190">
            <v>6284593.3082545847</v>
          </cell>
          <cell r="H190">
            <v>-1640254.1395096323</v>
          </cell>
          <cell r="I190">
            <v>-287471017.22419155</v>
          </cell>
        </row>
        <row r="191">
          <cell r="A191">
            <v>174</v>
          </cell>
          <cell r="B191">
            <v>43040</v>
          </cell>
          <cell r="C191">
            <v>-287471017.22419155</v>
          </cell>
          <cell r="D191">
            <v>4644339.1687449524</v>
          </cell>
          <cell r="E191">
            <v>0</v>
          </cell>
          <cell r="F191">
            <v>4644339.1687449524</v>
          </cell>
          <cell r="G191">
            <v>6321253.4358860701</v>
          </cell>
          <cell r="H191">
            <v>-1676914.2671411175</v>
          </cell>
          <cell r="I191">
            <v>-293792270.66007763</v>
          </cell>
        </row>
        <row r="192">
          <cell r="A192">
            <v>175</v>
          </cell>
          <cell r="B192">
            <v>43070</v>
          </cell>
          <cell r="C192">
            <v>-293792270.66007763</v>
          </cell>
          <cell r="D192">
            <v>4644339.1687449524</v>
          </cell>
          <cell r="E192">
            <v>0</v>
          </cell>
          <cell r="F192">
            <v>4644339.1687449524</v>
          </cell>
          <cell r="G192">
            <v>6358127.4142620722</v>
          </cell>
          <cell r="H192">
            <v>-1713788.2455171198</v>
          </cell>
          <cell r="I192">
            <v>-300150398.07433969</v>
          </cell>
        </row>
        <row r="193">
          <cell r="A193">
            <v>176</v>
          </cell>
          <cell r="B193">
            <v>43101</v>
          </cell>
          <cell r="C193">
            <v>-300150398.07433969</v>
          </cell>
          <cell r="D193">
            <v>4644339.1687449524</v>
          </cell>
          <cell r="E193">
            <v>0</v>
          </cell>
          <cell r="F193">
            <v>4644339.1687449524</v>
          </cell>
          <cell r="G193">
            <v>6395216.4908452677</v>
          </cell>
          <cell r="H193">
            <v>-1750877.322100315</v>
          </cell>
          <cell r="I193">
            <v>-306545614.56518495</v>
          </cell>
        </row>
        <row r="194">
          <cell r="A194">
            <v>177</v>
          </cell>
          <cell r="B194">
            <v>43132</v>
          </cell>
          <cell r="C194">
            <v>-306545614.56518495</v>
          </cell>
          <cell r="D194">
            <v>4644339.1687449524</v>
          </cell>
          <cell r="E194">
            <v>0</v>
          </cell>
          <cell r="F194">
            <v>4644339.1687449524</v>
          </cell>
          <cell r="G194">
            <v>6432521.9203751981</v>
          </cell>
          <cell r="H194">
            <v>-1788182.7516302457</v>
          </cell>
          <cell r="I194">
            <v>-312978136.48556018</v>
          </cell>
        </row>
        <row r="195">
          <cell r="A195">
            <v>178</v>
          </cell>
          <cell r="B195">
            <v>43160</v>
          </cell>
          <cell r="C195">
            <v>-312978136.48556018</v>
          </cell>
          <cell r="D195">
            <v>4644339.1687449524</v>
          </cell>
          <cell r="E195">
            <v>0</v>
          </cell>
          <cell r="F195">
            <v>4644339.1687449524</v>
          </cell>
          <cell r="G195">
            <v>6470044.9649107205</v>
          </cell>
          <cell r="H195">
            <v>-1825705.7961657678</v>
          </cell>
          <cell r="I195">
            <v>-319448181.45047092</v>
          </cell>
        </row>
        <row r="196">
          <cell r="A196">
            <v>179</v>
          </cell>
          <cell r="B196">
            <v>43191</v>
          </cell>
          <cell r="C196">
            <v>-319448181.45047092</v>
          </cell>
          <cell r="D196">
            <v>4644339.1687449524</v>
          </cell>
          <cell r="E196">
            <v>0</v>
          </cell>
          <cell r="F196">
            <v>4644339.1687449524</v>
          </cell>
          <cell r="G196">
            <v>6507786.8938726997</v>
          </cell>
          <cell r="H196">
            <v>-1863447.7251277473</v>
          </cell>
          <cell r="I196">
            <v>-325955968.3443436</v>
          </cell>
        </row>
        <row r="197">
          <cell r="A197">
            <v>180</v>
          </cell>
          <cell r="B197">
            <v>43221</v>
          </cell>
          <cell r="C197">
            <v>-325955968.3443436</v>
          </cell>
          <cell r="D197">
            <v>4644339.1687449524</v>
          </cell>
          <cell r="E197">
            <v>0</v>
          </cell>
          <cell r="F197">
            <v>4644339.1687449524</v>
          </cell>
          <cell r="G197">
            <v>6545748.9840869568</v>
          </cell>
          <cell r="H197">
            <v>-1901409.8153420044</v>
          </cell>
          <cell r="I197">
            <v>-332501717.32843053</v>
          </cell>
        </row>
        <row r="198">
          <cell r="A198">
            <v>181</v>
          </cell>
          <cell r="B198">
            <v>43252</v>
          </cell>
          <cell r="C198">
            <v>-332501717.32843053</v>
          </cell>
          <cell r="D198">
            <v>4644339.1687449524</v>
          </cell>
          <cell r="E198">
            <v>0</v>
          </cell>
          <cell r="F198">
            <v>4644339.1687449524</v>
          </cell>
          <cell r="G198">
            <v>6583932.5198274637</v>
          </cell>
          <cell r="H198">
            <v>-1939593.3510825115</v>
          </cell>
          <cell r="I198">
            <v>-339085649.84825802</v>
          </cell>
        </row>
        <row r="199">
          <cell r="A199">
            <v>182</v>
          </cell>
          <cell r="B199">
            <v>43282</v>
          </cell>
          <cell r="C199">
            <v>-339085649.84825802</v>
          </cell>
          <cell r="D199">
            <v>4644339.1687449524</v>
          </cell>
          <cell r="E199">
            <v>0</v>
          </cell>
          <cell r="F199">
            <v>4644339.1687449524</v>
          </cell>
          <cell r="G199">
            <v>6622338.7928597908</v>
          </cell>
          <cell r="H199">
            <v>-1977999.6241148387</v>
          </cell>
          <cell r="I199">
            <v>-345707988.64111781</v>
          </cell>
        </row>
        <row r="200">
          <cell r="A200">
            <v>183</v>
          </cell>
          <cell r="B200">
            <v>43313</v>
          </cell>
          <cell r="C200">
            <v>-345707988.64111781</v>
          </cell>
          <cell r="D200">
            <v>4644339.1687449524</v>
          </cell>
          <cell r="E200">
            <v>0</v>
          </cell>
          <cell r="F200">
            <v>4644339.1687449524</v>
          </cell>
          <cell r="G200">
            <v>6660969.1024848064</v>
          </cell>
          <cell r="H200">
            <v>-2016629.933739854</v>
          </cell>
          <cell r="I200">
            <v>-352368957.74360263</v>
          </cell>
        </row>
        <row r="201">
          <cell r="A201">
            <v>184</v>
          </cell>
          <cell r="B201">
            <v>43344</v>
          </cell>
          <cell r="C201">
            <v>-352368957.74360263</v>
          </cell>
          <cell r="D201">
            <v>4644339.1687449524</v>
          </cell>
          <cell r="E201">
            <v>0</v>
          </cell>
          <cell r="F201">
            <v>4644339.1687449524</v>
          </cell>
          <cell r="G201">
            <v>6699824.7555826344</v>
          </cell>
          <cell r="H201">
            <v>-2055485.5868376822</v>
          </cell>
          <cell r="I201">
            <v>-359068782.49918526</v>
          </cell>
        </row>
        <row r="202">
          <cell r="A202">
            <v>185</v>
          </cell>
          <cell r="B202">
            <v>43374</v>
          </cell>
          <cell r="C202">
            <v>-359068782.49918526</v>
          </cell>
          <cell r="D202">
            <v>4644339.1687449524</v>
          </cell>
          <cell r="E202">
            <v>0</v>
          </cell>
          <cell r="F202">
            <v>4644339.1687449524</v>
          </cell>
          <cell r="G202">
            <v>6738907.066656867</v>
          </cell>
          <cell r="H202">
            <v>-2094567.8979119144</v>
          </cell>
          <cell r="I202">
            <v>-365807689.56584215</v>
          </cell>
        </row>
        <row r="203">
          <cell r="A203">
            <v>186</v>
          </cell>
          <cell r="B203">
            <v>43405</v>
          </cell>
          <cell r="C203">
            <v>-365807689.56584215</v>
          </cell>
          <cell r="D203">
            <v>4644339.1687449524</v>
          </cell>
          <cell r="E203">
            <v>0</v>
          </cell>
          <cell r="F203">
            <v>4644339.1687449524</v>
          </cell>
          <cell r="G203">
            <v>6778217.3578790314</v>
          </cell>
          <cell r="H203">
            <v>-2133878.1891340795</v>
          </cell>
          <cell r="I203">
            <v>-372585906.92372119</v>
          </cell>
        </row>
        <row r="204">
          <cell r="A204">
            <v>187</v>
          </cell>
          <cell r="B204">
            <v>43435</v>
          </cell>
          <cell r="C204">
            <v>-372585906.92372119</v>
          </cell>
          <cell r="D204">
            <v>4644339.1687449524</v>
          </cell>
          <cell r="E204">
            <v>0</v>
          </cell>
          <cell r="F204">
            <v>4644339.1687449524</v>
          </cell>
          <cell r="G204">
            <v>6817756.959133327</v>
          </cell>
          <cell r="H204">
            <v>-2173417.7903883741</v>
          </cell>
          <cell r="I204">
            <v>-379403663.88285452</v>
          </cell>
        </row>
        <row r="205">
          <cell r="A205">
            <v>188</v>
          </cell>
          <cell r="B205">
            <v>43466</v>
          </cell>
          <cell r="C205">
            <v>-379403663.88285452</v>
          </cell>
          <cell r="D205">
            <v>4644339.1687449524</v>
          </cell>
          <cell r="E205">
            <v>0</v>
          </cell>
          <cell r="F205">
            <v>4644339.1687449524</v>
          </cell>
          <cell r="G205">
            <v>6857527.2080616038</v>
          </cell>
          <cell r="H205">
            <v>-2213188.0393166519</v>
          </cell>
          <cell r="I205">
            <v>-386261191.0909161</v>
          </cell>
        </row>
        <row r="206">
          <cell r="A206">
            <v>189</v>
          </cell>
          <cell r="B206">
            <v>43497</v>
          </cell>
          <cell r="C206">
            <v>-386261191.0909161</v>
          </cell>
          <cell r="D206">
            <v>4644339.1687449524</v>
          </cell>
          <cell r="E206">
            <v>0</v>
          </cell>
          <cell r="F206">
            <v>4644339.1687449524</v>
          </cell>
          <cell r="G206">
            <v>6897529.4501086306</v>
          </cell>
          <cell r="H206">
            <v>-2253190.2813636777</v>
          </cell>
          <cell r="I206">
            <v>-393158720.54102474</v>
          </cell>
        </row>
        <row r="207">
          <cell r="A207">
            <v>190</v>
          </cell>
          <cell r="B207">
            <v>43525</v>
          </cell>
          <cell r="C207">
            <v>-393158720.54102474</v>
          </cell>
          <cell r="D207">
            <v>4644339.1687449524</v>
          </cell>
          <cell r="E207">
            <v>0</v>
          </cell>
          <cell r="F207">
            <v>4644339.1687449524</v>
          </cell>
          <cell r="G207">
            <v>6937765.038567597</v>
          </cell>
          <cell r="H207">
            <v>-2293425.8698226446</v>
          </cell>
          <cell r="I207">
            <v>-400096485.57959235</v>
          </cell>
        </row>
        <row r="208">
          <cell r="A208">
            <v>191</v>
          </cell>
          <cell r="B208">
            <v>43556</v>
          </cell>
          <cell r="C208">
            <v>-400096485.57959235</v>
          </cell>
          <cell r="D208">
            <v>4644339.1687449524</v>
          </cell>
          <cell r="E208">
            <v>0</v>
          </cell>
          <cell r="F208">
            <v>4644339.1687449524</v>
          </cell>
          <cell r="G208">
            <v>6978235.3346259072</v>
          </cell>
          <cell r="H208">
            <v>-2333896.1658809553</v>
          </cell>
          <cell r="I208">
            <v>-407074720.91421825</v>
          </cell>
        </row>
        <row r="209">
          <cell r="A209">
            <v>192</v>
          </cell>
          <cell r="B209">
            <v>43586</v>
          </cell>
          <cell r="C209">
            <v>-407074720.91421825</v>
          </cell>
          <cell r="D209">
            <v>4644339.1687449524</v>
          </cell>
          <cell r="E209">
            <v>0</v>
          </cell>
          <cell r="F209">
            <v>4644339.1687449524</v>
          </cell>
          <cell r="G209">
            <v>7018941.7074112259</v>
          </cell>
          <cell r="H209">
            <v>-2374602.5386662735</v>
          </cell>
          <cell r="I209">
            <v>-414093662.62162948</v>
          </cell>
        </row>
        <row r="210">
          <cell r="A210">
            <v>193</v>
          </cell>
          <cell r="B210">
            <v>43617</v>
          </cell>
          <cell r="C210">
            <v>-414093662.62162948</v>
          </cell>
          <cell r="D210">
            <v>4644339.1687449524</v>
          </cell>
          <cell r="E210">
            <v>0</v>
          </cell>
          <cell r="F210">
            <v>4644339.1687449524</v>
          </cell>
          <cell r="G210">
            <v>7059885.5340377912</v>
          </cell>
          <cell r="H210">
            <v>-2415546.3652928388</v>
          </cell>
          <cell r="I210">
            <v>-421153548.15566725</v>
          </cell>
        </row>
        <row r="211">
          <cell r="A211">
            <v>194</v>
          </cell>
          <cell r="B211">
            <v>43647</v>
          </cell>
          <cell r="C211">
            <v>-421153548.15566725</v>
          </cell>
          <cell r="D211">
            <v>4644339.1687449524</v>
          </cell>
          <cell r="E211">
            <v>0</v>
          </cell>
          <cell r="F211">
            <v>4644339.1687449524</v>
          </cell>
          <cell r="G211">
            <v>7101068.1996530108</v>
          </cell>
          <cell r="H211">
            <v>-2456729.0309080589</v>
          </cell>
          <cell r="I211">
            <v>-428254616.35532027</v>
          </cell>
        </row>
        <row r="212">
          <cell r="A212">
            <v>195</v>
          </cell>
          <cell r="B212">
            <v>43678</v>
          </cell>
          <cell r="C212">
            <v>-428254616.35532027</v>
          </cell>
          <cell r="D212">
            <v>4644339.1687449524</v>
          </cell>
          <cell r="E212">
            <v>0</v>
          </cell>
          <cell r="F212">
            <v>4644339.1687449524</v>
          </cell>
          <cell r="G212">
            <v>7142491.0974843204</v>
          </cell>
          <cell r="H212">
            <v>-2498151.9287393684</v>
          </cell>
          <cell r="I212">
            <v>-435397107.45280457</v>
          </cell>
        </row>
        <row r="213">
          <cell r="A213">
            <v>196</v>
          </cell>
          <cell r="B213">
            <v>43709</v>
          </cell>
          <cell r="C213">
            <v>-435397107.45280457</v>
          </cell>
          <cell r="D213">
            <v>4644339.1687449524</v>
          </cell>
          <cell r="E213">
            <v>0</v>
          </cell>
          <cell r="F213">
            <v>4644339.1687449524</v>
          </cell>
          <cell r="G213">
            <v>7184155.6288863122</v>
          </cell>
          <cell r="H213">
            <v>-2539816.4601413603</v>
          </cell>
          <cell r="I213">
            <v>-442581263.08169091</v>
          </cell>
        </row>
        <row r="214">
          <cell r="A214">
            <v>197</v>
          </cell>
          <cell r="B214">
            <v>43739</v>
          </cell>
          <cell r="C214">
            <v>-442581263.08169091</v>
          </cell>
          <cell r="D214">
            <v>4644339.1687449524</v>
          </cell>
          <cell r="E214">
            <v>0</v>
          </cell>
          <cell r="F214">
            <v>4644339.1687449524</v>
          </cell>
          <cell r="G214">
            <v>7226063.2033881489</v>
          </cell>
          <cell r="H214">
            <v>-2581724.034643197</v>
          </cell>
          <cell r="I214">
            <v>-449807326.28507906</v>
          </cell>
        </row>
        <row r="215">
          <cell r="A215">
            <v>198</v>
          </cell>
          <cell r="B215">
            <v>43770</v>
          </cell>
          <cell r="C215">
            <v>-449807326.28507906</v>
          </cell>
          <cell r="D215">
            <v>4644339.1687449524</v>
          </cell>
          <cell r="E215">
            <v>0</v>
          </cell>
          <cell r="F215">
            <v>4644339.1687449524</v>
          </cell>
          <cell r="G215">
            <v>7268215.238741247</v>
          </cell>
          <cell r="H215">
            <v>-2623876.069996295</v>
          </cell>
          <cell r="I215">
            <v>-457075541.52382028</v>
          </cell>
        </row>
        <row r="216">
          <cell r="A216">
            <v>199</v>
          </cell>
          <cell r="B216">
            <v>43800</v>
          </cell>
          <cell r="C216">
            <v>-457075541.52382028</v>
          </cell>
          <cell r="D216">
            <v>4644339.1687449524</v>
          </cell>
          <cell r="E216">
            <v>0</v>
          </cell>
          <cell r="F216">
            <v>4644339.1687449524</v>
          </cell>
          <cell r="G216">
            <v>7310613.1609672382</v>
          </cell>
          <cell r="H216">
            <v>-2666273.9922222854</v>
          </cell>
          <cell r="I216">
            <v>-464386154.68478751</v>
          </cell>
        </row>
        <row r="217">
          <cell r="A217">
            <v>200</v>
          </cell>
          <cell r="B217">
            <v>43831</v>
          </cell>
          <cell r="C217">
            <v>-464386154.68478751</v>
          </cell>
          <cell r="D217">
            <v>4644339.1687449524</v>
          </cell>
          <cell r="E217">
            <v>0</v>
          </cell>
          <cell r="F217">
            <v>4644339.1687449524</v>
          </cell>
          <cell r="G217">
            <v>7353258.4044062132</v>
          </cell>
          <cell r="H217">
            <v>-2708919.2356612608</v>
          </cell>
          <cell r="I217">
            <v>-471739413.0891937</v>
          </cell>
        </row>
        <row r="218">
          <cell r="A218">
            <v>201</v>
          </cell>
          <cell r="B218">
            <v>43862</v>
          </cell>
          <cell r="C218">
            <v>-471739413.0891937</v>
          </cell>
          <cell r="D218">
            <v>4644339.1687449524</v>
          </cell>
          <cell r="E218">
            <v>0</v>
          </cell>
          <cell r="F218">
            <v>4644339.1687449524</v>
          </cell>
          <cell r="G218">
            <v>7396152.4117652494</v>
          </cell>
          <cell r="H218">
            <v>-2751813.2430202966</v>
          </cell>
          <cell r="I218">
            <v>-479135565.50095898</v>
          </cell>
        </row>
        <row r="219">
          <cell r="A219">
            <v>202</v>
          </cell>
          <cell r="B219">
            <v>43891</v>
          </cell>
          <cell r="C219">
            <v>-479135565.50095898</v>
          </cell>
          <cell r="D219">
            <v>4644339.1687449524</v>
          </cell>
          <cell r="E219">
            <v>0</v>
          </cell>
          <cell r="F219">
            <v>4644339.1687449524</v>
          </cell>
          <cell r="G219">
            <v>7439296.634167213</v>
          </cell>
          <cell r="H219">
            <v>-2794957.465422261</v>
          </cell>
          <cell r="I219">
            <v>-486574862.13512617</v>
          </cell>
        </row>
        <row r="220">
          <cell r="A220">
            <v>203</v>
          </cell>
          <cell r="B220">
            <v>43922</v>
          </cell>
          <cell r="C220">
            <v>-486574862.13512617</v>
          </cell>
          <cell r="D220">
            <v>4644339.1687449524</v>
          </cell>
          <cell r="E220">
            <v>0</v>
          </cell>
          <cell r="F220">
            <v>4644339.1687449524</v>
          </cell>
          <cell r="G220">
            <v>7482692.5311998557</v>
          </cell>
          <cell r="H220">
            <v>-2838353.3624549028</v>
          </cell>
          <cell r="I220">
            <v>-494057554.66632605</v>
          </cell>
        </row>
        <row r="221">
          <cell r="A221">
            <v>204</v>
          </cell>
          <cell r="B221">
            <v>43952</v>
          </cell>
          <cell r="C221">
            <v>-494057554.66632605</v>
          </cell>
          <cell r="D221">
            <v>4644339.1687449524</v>
          </cell>
          <cell r="E221">
            <v>0</v>
          </cell>
          <cell r="F221">
            <v>4644339.1687449524</v>
          </cell>
          <cell r="G221">
            <v>7526341.5709651876</v>
          </cell>
          <cell r="H221">
            <v>-2882002.4022202357</v>
          </cell>
          <cell r="I221">
            <v>-501583896.23729122</v>
          </cell>
        </row>
        <row r="222">
          <cell r="A222">
            <v>205</v>
          </cell>
          <cell r="B222">
            <v>43983</v>
          </cell>
          <cell r="C222">
            <v>-501583896.23729122</v>
          </cell>
          <cell r="D222">
            <v>4644339.1687449524</v>
          </cell>
          <cell r="E222">
            <v>0</v>
          </cell>
          <cell r="F222">
            <v>4644339.1687449524</v>
          </cell>
          <cell r="G222">
            <v>7570245.2301291516</v>
          </cell>
          <cell r="H222">
            <v>-2925906.0613841992</v>
          </cell>
          <cell r="I222">
            <v>-509154141.46742034</v>
          </cell>
        </row>
        <row r="223">
          <cell r="A223">
            <v>206</v>
          </cell>
          <cell r="B223">
            <v>44013</v>
          </cell>
          <cell r="C223">
            <v>-509154141.46742034</v>
          </cell>
          <cell r="D223">
            <v>4644339.1687449524</v>
          </cell>
          <cell r="E223">
            <v>0</v>
          </cell>
          <cell r="F223">
            <v>4644339.1687449524</v>
          </cell>
          <cell r="G223">
            <v>7614404.9939715713</v>
          </cell>
          <cell r="H223">
            <v>-2970065.8252266194</v>
          </cell>
          <cell r="I223">
            <v>-516768546.46139193</v>
          </cell>
        </row>
        <row r="224">
          <cell r="A224">
            <v>207</v>
          </cell>
          <cell r="B224">
            <v>44044</v>
          </cell>
          <cell r="C224">
            <v>-516768546.46139193</v>
          </cell>
          <cell r="D224">
            <v>4644339.1687449524</v>
          </cell>
          <cell r="E224">
            <v>0</v>
          </cell>
          <cell r="F224">
            <v>4644339.1687449524</v>
          </cell>
          <cell r="G224">
            <v>7658822.3564364053</v>
          </cell>
          <cell r="H224">
            <v>-3014483.1876914534</v>
          </cell>
          <cell r="I224">
            <v>-524427368.81782836</v>
          </cell>
        </row>
        <row r="225">
          <cell r="A225">
            <v>208</v>
          </cell>
          <cell r="B225">
            <v>44075</v>
          </cell>
          <cell r="C225">
            <v>-524427368.81782836</v>
          </cell>
          <cell r="D225">
            <v>4644339.1687449524</v>
          </cell>
          <cell r="E225">
            <v>0</v>
          </cell>
          <cell r="F225">
            <v>4644339.1687449524</v>
          </cell>
          <cell r="G225">
            <v>7703498.8201822843</v>
          </cell>
          <cell r="H225">
            <v>-3059159.6514373324</v>
          </cell>
          <cell r="I225">
            <v>-532130867.63801062</v>
          </cell>
        </row>
        <row r="226">
          <cell r="A226">
            <v>209</v>
          </cell>
          <cell r="B226">
            <v>44105</v>
          </cell>
          <cell r="C226">
            <v>-532130867.63801062</v>
          </cell>
          <cell r="D226">
            <v>4644339.1687449524</v>
          </cell>
          <cell r="E226">
            <v>0</v>
          </cell>
          <cell r="F226">
            <v>4644339.1687449524</v>
          </cell>
          <cell r="G226">
            <v>7748435.8966333475</v>
          </cell>
          <cell r="H226">
            <v>-3104096.7278883955</v>
          </cell>
          <cell r="I226">
            <v>-539879303.53464401</v>
          </cell>
        </row>
        <row r="227">
          <cell r="A227">
            <v>210</v>
          </cell>
          <cell r="B227">
            <v>44136</v>
          </cell>
          <cell r="C227">
            <v>-539879303.53464401</v>
          </cell>
          <cell r="D227">
            <v>4644339.1687449524</v>
          </cell>
          <cell r="E227">
            <v>0</v>
          </cell>
          <cell r="F227">
            <v>4644339.1687449524</v>
          </cell>
          <cell r="G227">
            <v>7793635.1060303766</v>
          </cell>
          <cell r="H227">
            <v>-3149295.9372854237</v>
          </cell>
          <cell r="I227">
            <v>-547672938.64067435</v>
          </cell>
        </row>
        <row r="228">
          <cell r="A228">
            <v>211</v>
          </cell>
          <cell r="B228">
            <v>44166</v>
          </cell>
          <cell r="C228">
            <v>-547672938.64067435</v>
          </cell>
          <cell r="D228">
            <v>4644339.1687449524</v>
          </cell>
          <cell r="E228">
            <v>0</v>
          </cell>
          <cell r="F228">
            <v>4644339.1687449524</v>
          </cell>
          <cell r="G228">
            <v>7839097.9774822202</v>
          </cell>
          <cell r="H228">
            <v>-3194758.8087372673</v>
          </cell>
          <cell r="I228">
            <v>-555512036.61815655</v>
          </cell>
        </row>
        <row r="229">
          <cell r="A229">
            <v>212</v>
          </cell>
          <cell r="B229">
            <v>44197</v>
          </cell>
          <cell r="C229">
            <v>-555512036.61815655</v>
          </cell>
          <cell r="D229">
            <v>4644339.1687449524</v>
          </cell>
          <cell r="E229">
            <v>0</v>
          </cell>
          <cell r="F229">
            <v>4644339.1687449524</v>
          </cell>
          <cell r="G229">
            <v>7884826.0490175327</v>
          </cell>
          <cell r="H229">
            <v>-3240486.8802725803</v>
          </cell>
          <cell r="I229">
            <v>-563396862.6671741</v>
          </cell>
        </row>
        <row r="230">
          <cell r="A230">
            <v>213</v>
          </cell>
          <cell r="B230">
            <v>44228</v>
          </cell>
          <cell r="C230">
            <v>-563396862.6671741</v>
          </cell>
          <cell r="D230">
            <v>4644339.1687449524</v>
          </cell>
          <cell r="E230">
            <v>0</v>
          </cell>
          <cell r="F230">
            <v>4644339.1687449524</v>
          </cell>
          <cell r="G230">
            <v>7930820.8676368017</v>
          </cell>
          <cell r="H230">
            <v>-3286481.6988918488</v>
          </cell>
          <cell r="I230">
            <v>-571327683.5348109</v>
          </cell>
        </row>
        <row r="231">
          <cell r="A231">
            <v>214</v>
          </cell>
          <cell r="B231">
            <v>44256</v>
          </cell>
          <cell r="C231">
            <v>-571327683.5348109</v>
          </cell>
          <cell r="D231">
            <v>4644339.1687449524</v>
          </cell>
          <cell r="E231">
            <v>0</v>
          </cell>
          <cell r="F231">
            <v>4644339.1687449524</v>
          </cell>
          <cell r="G231">
            <v>7977083.9893646827</v>
          </cell>
          <cell r="H231">
            <v>-3332744.8206197303</v>
          </cell>
          <cell r="I231">
            <v>-579304767.52417552</v>
          </cell>
        </row>
        <row r="232">
          <cell r="A232">
            <v>215</v>
          </cell>
          <cell r="B232">
            <v>44287</v>
          </cell>
          <cell r="C232">
            <v>-579304767.52417552</v>
          </cell>
          <cell r="D232">
            <v>4644339.1687449524</v>
          </cell>
          <cell r="E232">
            <v>0</v>
          </cell>
          <cell r="F232">
            <v>4644339.1687449524</v>
          </cell>
          <cell r="G232">
            <v>8023616.9793026429</v>
          </cell>
          <cell r="H232">
            <v>-3379277.8105576909</v>
          </cell>
          <cell r="I232">
            <v>-587328384.50347817</v>
          </cell>
        </row>
        <row r="233">
          <cell r="A233">
            <v>216</v>
          </cell>
          <cell r="B233">
            <v>44317</v>
          </cell>
          <cell r="C233">
            <v>-587328384.50347817</v>
          </cell>
          <cell r="D233">
            <v>4644339.1687449524</v>
          </cell>
          <cell r="E233">
            <v>0</v>
          </cell>
          <cell r="F233">
            <v>4644339.1687449524</v>
          </cell>
          <cell r="G233">
            <v>8070421.4116819091</v>
          </cell>
          <cell r="H233">
            <v>-3426082.2429369562</v>
          </cell>
          <cell r="I233">
            <v>-595398805.91516006</v>
          </cell>
        </row>
        <row r="234">
          <cell r="A234">
            <v>217</v>
          </cell>
          <cell r="B234">
            <v>44348</v>
          </cell>
          <cell r="C234">
            <v>-595398805.91516006</v>
          </cell>
          <cell r="D234">
            <v>4644339.1687449524</v>
          </cell>
          <cell r="E234">
            <v>0</v>
          </cell>
          <cell r="F234">
            <v>4644339.1687449524</v>
          </cell>
          <cell r="G234">
            <v>8117498.8699167203</v>
          </cell>
          <cell r="H234">
            <v>-3473159.7011717674</v>
          </cell>
          <cell r="I234">
            <v>-603516304.78507674</v>
          </cell>
        </row>
        <row r="235">
          <cell r="A235">
            <v>218</v>
          </cell>
          <cell r="B235">
            <v>44378</v>
          </cell>
          <cell r="C235">
            <v>-603516304.78507674</v>
          </cell>
          <cell r="D235">
            <v>4644339.1687449524</v>
          </cell>
          <cell r="E235">
            <v>0</v>
          </cell>
          <cell r="F235">
            <v>4644339.1687449524</v>
          </cell>
          <cell r="G235">
            <v>8164850.9466578998</v>
          </cell>
          <cell r="H235">
            <v>-3520511.7779129478</v>
          </cell>
          <cell r="I235">
            <v>-611681155.73173463</v>
          </cell>
        </row>
        <row r="236">
          <cell r="A236">
            <v>219</v>
          </cell>
          <cell r="B236">
            <v>44409</v>
          </cell>
          <cell r="C236">
            <v>-611681155.73173463</v>
          </cell>
          <cell r="D236">
            <v>4644339.1687449524</v>
          </cell>
          <cell r="E236">
            <v>0</v>
          </cell>
          <cell r="F236">
            <v>4644339.1687449524</v>
          </cell>
          <cell r="G236">
            <v>8212479.2438467387</v>
          </cell>
          <cell r="H236">
            <v>-3568140.0751017858</v>
          </cell>
          <cell r="I236">
            <v>-619893634.97558141</v>
          </cell>
        </row>
        <row r="237">
          <cell r="A237">
            <v>220</v>
          </cell>
          <cell r="B237">
            <v>44440</v>
          </cell>
          <cell r="C237">
            <v>-619893634.97558141</v>
          </cell>
          <cell r="D237">
            <v>4644339.1687449524</v>
          </cell>
          <cell r="E237">
            <v>0</v>
          </cell>
          <cell r="F237">
            <v>4644339.1687449524</v>
          </cell>
          <cell r="G237">
            <v>8260385.3727691779</v>
          </cell>
          <cell r="H237">
            <v>-3616046.2040242255</v>
          </cell>
          <cell r="I237">
            <v>-628154020.34835064</v>
          </cell>
        </row>
        <row r="238">
          <cell r="A238">
            <v>221</v>
          </cell>
          <cell r="B238">
            <v>44470</v>
          </cell>
          <cell r="C238">
            <v>-628154020.34835064</v>
          </cell>
          <cell r="D238">
            <v>4644339.1687449524</v>
          </cell>
          <cell r="E238">
            <v>0</v>
          </cell>
          <cell r="F238">
            <v>4644339.1687449524</v>
          </cell>
          <cell r="G238">
            <v>8308570.9541103318</v>
          </cell>
          <cell r="H238">
            <v>-3664231.7853653789</v>
          </cell>
          <cell r="I238">
            <v>-636462591.30246103</v>
          </cell>
        </row>
        <row r="239">
          <cell r="A239">
            <v>222</v>
          </cell>
          <cell r="B239">
            <v>44501</v>
          </cell>
          <cell r="C239">
            <v>-636462591.30246103</v>
          </cell>
          <cell r="D239">
            <v>4644339.1687449524</v>
          </cell>
          <cell r="E239">
            <v>0</v>
          </cell>
          <cell r="F239">
            <v>4644339.1687449524</v>
          </cell>
          <cell r="G239">
            <v>8357037.6180093084</v>
          </cell>
          <cell r="H239">
            <v>-3712698.4492643564</v>
          </cell>
          <cell r="I239">
            <v>-644819628.92047036</v>
          </cell>
        </row>
        <row r="240">
          <cell r="A240">
            <v>223</v>
          </cell>
          <cell r="B240">
            <v>44531</v>
          </cell>
          <cell r="C240">
            <v>-644819628.92047036</v>
          </cell>
          <cell r="D240">
            <v>4644339.1687449524</v>
          </cell>
          <cell r="E240">
            <v>0</v>
          </cell>
          <cell r="F240">
            <v>4644339.1687449524</v>
          </cell>
          <cell r="G240">
            <v>8405787.0041143633</v>
          </cell>
          <cell r="H240">
            <v>-3761447.8353694105</v>
          </cell>
          <cell r="I240">
            <v>-653225415.92458475</v>
          </cell>
        </row>
        <row r="241">
          <cell r="A241">
            <v>224</v>
          </cell>
          <cell r="B241">
            <v>44562</v>
          </cell>
          <cell r="C241">
            <v>-653225415.92458475</v>
          </cell>
          <cell r="D241">
            <v>4644339.1687449524</v>
          </cell>
          <cell r="E241">
            <v>0</v>
          </cell>
          <cell r="F241">
            <v>4644339.1687449524</v>
          </cell>
          <cell r="G241">
            <v>8454820.7616383638</v>
          </cell>
          <cell r="H241">
            <v>-3810481.5928934109</v>
          </cell>
          <cell r="I241">
            <v>-661680236.68622315</v>
          </cell>
        </row>
        <row r="242">
          <cell r="A242">
            <v>225</v>
          </cell>
          <cell r="B242">
            <v>44593</v>
          </cell>
          <cell r="C242">
            <v>-661680236.68622315</v>
          </cell>
          <cell r="D242">
            <v>4644339.1687449524</v>
          </cell>
          <cell r="E242">
            <v>0</v>
          </cell>
          <cell r="F242">
            <v>4644339.1687449524</v>
          </cell>
          <cell r="G242">
            <v>8504140.5494145881</v>
          </cell>
          <cell r="H242">
            <v>-3859801.3806696353</v>
          </cell>
          <cell r="I242">
            <v>-670184377.23563778</v>
          </cell>
        </row>
        <row r="243">
          <cell r="A243">
            <v>226</v>
          </cell>
          <cell r="B243">
            <v>44621</v>
          </cell>
          <cell r="C243">
            <v>-670184377.23563778</v>
          </cell>
          <cell r="D243">
            <v>4644339.1687449524</v>
          </cell>
          <cell r="E243">
            <v>0</v>
          </cell>
          <cell r="F243">
            <v>4644339.1687449524</v>
          </cell>
          <cell r="G243">
            <v>8553748.03595284</v>
          </cell>
          <cell r="H243">
            <v>-3909408.8672078871</v>
          </cell>
          <cell r="I243">
            <v>-678738125.27159059</v>
          </cell>
        </row>
        <row r="244">
          <cell r="A244">
            <v>227</v>
          </cell>
          <cell r="B244">
            <v>44652</v>
          </cell>
          <cell r="C244">
            <v>-678738125.27159059</v>
          </cell>
          <cell r="D244">
            <v>4644339.1687449524</v>
          </cell>
          <cell r="E244">
            <v>0</v>
          </cell>
          <cell r="F244">
            <v>4644339.1687449524</v>
          </cell>
          <cell r="G244">
            <v>8603644.8994958978</v>
          </cell>
          <cell r="H244">
            <v>-3959305.7307509459</v>
          </cell>
          <cell r="I244">
            <v>-687341770.17108643</v>
          </cell>
        </row>
        <row r="245">
          <cell r="A245">
            <v>228</v>
          </cell>
          <cell r="B245">
            <v>44682</v>
          </cell>
          <cell r="C245">
            <v>-687341770.17108643</v>
          </cell>
          <cell r="D245">
            <v>4644339.1687449524</v>
          </cell>
          <cell r="E245">
            <v>0</v>
          </cell>
          <cell r="F245">
            <v>4644339.1687449524</v>
          </cell>
          <cell r="G245">
            <v>8653832.82807629</v>
          </cell>
          <cell r="H245">
            <v>-4009493.659331338</v>
          </cell>
          <cell r="I245">
            <v>-695995602.99916267</v>
          </cell>
        </row>
        <row r="246">
          <cell r="A246">
            <v>229</v>
          </cell>
          <cell r="B246">
            <v>44713</v>
          </cell>
          <cell r="C246">
            <v>-695995602.99916267</v>
          </cell>
          <cell r="D246">
            <v>4644339.1687449524</v>
          </cell>
          <cell r="E246">
            <v>0</v>
          </cell>
          <cell r="F246">
            <v>4644339.1687449524</v>
          </cell>
          <cell r="G246">
            <v>8704313.5195734017</v>
          </cell>
          <cell r="H246">
            <v>-4059974.3508284497</v>
          </cell>
          <cell r="I246">
            <v>-704699916.51873612</v>
          </cell>
        </row>
        <row r="247">
          <cell r="A247">
            <v>230</v>
          </cell>
          <cell r="B247">
            <v>44743</v>
          </cell>
          <cell r="C247">
            <v>-704699916.51873612</v>
          </cell>
          <cell r="D247">
            <v>4644339.1687449524</v>
          </cell>
          <cell r="E247">
            <v>0</v>
          </cell>
          <cell r="F247">
            <v>4644339.1687449524</v>
          </cell>
          <cell r="G247">
            <v>8755088.6817709133</v>
          </cell>
          <cell r="H247">
            <v>-4110749.5130259614</v>
          </cell>
          <cell r="I247">
            <v>-713455005.20050704</v>
          </cell>
        </row>
        <row r="248">
          <cell r="A248">
            <v>231</v>
          </cell>
          <cell r="B248">
            <v>44774</v>
          </cell>
          <cell r="C248">
            <v>-713455005.20050704</v>
          </cell>
          <cell r="D248">
            <v>4644339.1687449524</v>
          </cell>
          <cell r="E248">
            <v>0</v>
          </cell>
          <cell r="F248">
            <v>4644339.1687449524</v>
          </cell>
          <cell r="G248">
            <v>8806160.0324145779</v>
          </cell>
          <cell r="H248">
            <v>-4161820.8636696246</v>
          </cell>
          <cell r="I248">
            <v>-722261165.2329216</v>
          </cell>
        </row>
        <row r="249">
          <cell r="A249">
            <v>232</v>
          </cell>
          <cell r="B249">
            <v>44805</v>
          </cell>
          <cell r="C249">
            <v>-722261165.2329216</v>
          </cell>
          <cell r="D249">
            <v>4644339.1687449524</v>
          </cell>
          <cell r="E249">
            <v>0</v>
          </cell>
          <cell r="F249">
            <v>4644339.1687449524</v>
          </cell>
          <cell r="G249">
            <v>8857529.2992703281</v>
          </cell>
          <cell r="H249">
            <v>-4213190.1305253766</v>
          </cell>
          <cell r="I249">
            <v>-731118694.53219187</v>
          </cell>
        </row>
        <row r="250">
          <cell r="A250">
            <v>233</v>
          </cell>
          <cell r="B250">
            <v>44835</v>
          </cell>
          <cell r="C250">
            <v>-731118694.53219187</v>
          </cell>
          <cell r="D250">
            <v>4644339.1687449524</v>
          </cell>
          <cell r="E250">
            <v>0</v>
          </cell>
          <cell r="F250">
            <v>4644339.1687449524</v>
          </cell>
          <cell r="G250">
            <v>8909198.2201827392</v>
          </cell>
          <cell r="H250">
            <v>-4264859.0514377868</v>
          </cell>
          <cell r="I250">
            <v>-740027892.75237465</v>
          </cell>
        </row>
        <row r="251">
          <cell r="A251">
            <v>234</v>
          </cell>
          <cell r="B251">
            <v>44866</v>
          </cell>
          <cell r="C251">
            <v>-740027892.75237465</v>
          </cell>
          <cell r="D251">
            <v>4644339.1687449524</v>
          </cell>
          <cell r="E251">
            <v>0</v>
          </cell>
          <cell r="F251">
            <v>4644339.1687449524</v>
          </cell>
          <cell r="G251">
            <v>8961168.5431338046</v>
          </cell>
          <cell r="H251">
            <v>-4316829.3743888522</v>
          </cell>
          <cell r="I251">
            <v>-748989061.2955085</v>
          </cell>
        </row>
        <row r="252">
          <cell r="A252">
            <v>235</v>
          </cell>
          <cell r="B252">
            <v>44896</v>
          </cell>
          <cell r="C252">
            <v>-748989061.2955085</v>
          </cell>
          <cell r="D252">
            <v>4644339.1687449524</v>
          </cell>
          <cell r="E252">
            <v>0</v>
          </cell>
          <cell r="F252">
            <v>4644339.1687449524</v>
          </cell>
          <cell r="G252">
            <v>9013442.0263020862</v>
          </cell>
          <cell r="H252">
            <v>-4369102.8575571338</v>
          </cell>
          <cell r="I252">
            <v>-758002503.3218106</v>
          </cell>
        </row>
        <row r="253">
          <cell r="A253">
            <v>236</v>
          </cell>
          <cell r="B253">
            <v>44927</v>
          </cell>
          <cell r="C253">
            <v>-758002503.3218106</v>
          </cell>
          <cell r="D253">
            <v>4644339.1687449524</v>
          </cell>
          <cell r="E253">
            <v>0</v>
          </cell>
          <cell r="F253">
            <v>4644339.1687449524</v>
          </cell>
          <cell r="G253">
            <v>9066020.4381221812</v>
          </cell>
          <cell r="H253">
            <v>-4421681.2693772288</v>
          </cell>
          <cell r="I253">
            <v>-767068523.75993276</v>
          </cell>
        </row>
        <row r="254">
          <cell r="A254">
            <v>237</v>
          </cell>
          <cell r="B254">
            <v>44958</v>
          </cell>
          <cell r="C254">
            <v>-767068523.75993276</v>
          </cell>
          <cell r="D254">
            <v>4644339.1687449524</v>
          </cell>
          <cell r="E254">
            <v>0</v>
          </cell>
          <cell r="F254">
            <v>4644339.1687449524</v>
          </cell>
          <cell r="G254">
            <v>9118905.5573445596</v>
          </cell>
          <cell r="H254">
            <v>-4474566.3885996081</v>
          </cell>
          <cell r="I254">
            <v>-776187429.31727731</v>
          </cell>
        </row>
        <row r="255">
          <cell r="A255">
            <v>238</v>
          </cell>
          <cell r="B255">
            <v>44986</v>
          </cell>
          <cell r="C255">
            <v>-776187429.31727731</v>
          </cell>
          <cell r="D255">
            <v>4644339.1687449524</v>
          </cell>
          <cell r="E255">
            <v>0</v>
          </cell>
          <cell r="F255">
            <v>4644339.1687449524</v>
          </cell>
          <cell r="G255">
            <v>9172099.1730957367</v>
          </cell>
          <cell r="H255">
            <v>-4527760.0043507842</v>
          </cell>
          <cell r="I255">
            <v>-785359528.49037302</v>
          </cell>
        </row>
        <row r="256">
          <cell r="A256">
            <v>239</v>
          </cell>
          <cell r="B256">
            <v>45017</v>
          </cell>
          <cell r="C256">
            <v>-785359528.49037302</v>
          </cell>
          <cell r="D256">
            <v>4644339.1687449524</v>
          </cell>
          <cell r="E256">
            <v>0</v>
          </cell>
          <cell r="F256">
            <v>4644339.1687449524</v>
          </cell>
          <cell r="G256">
            <v>9225603.0849387944</v>
          </cell>
          <cell r="H256">
            <v>-4581263.9161938429</v>
          </cell>
          <cell r="I256">
            <v>-794585131.57531178</v>
          </cell>
        </row>
        <row r="257">
          <cell r="A257">
            <v>240</v>
          </cell>
          <cell r="B257">
            <v>45047</v>
          </cell>
          <cell r="C257">
            <v>-794585131.57531178</v>
          </cell>
          <cell r="D257">
            <v>4644339.1687449524</v>
          </cell>
          <cell r="E257">
            <v>0</v>
          </cell>
          <cell r="F257">
            <v>4644339.1687449524</v>
          </cell>
          <cell r="G257">
            <v>9279419.1029342711</v>
          </cell>
          <cell r="H257">
            <v>-4635079.9341893187</v>
          </cell>
          <cell r="I257">
            <v>-803864550.67824602</v>
          </cell>
        </row>
        <row r="258">
          <cell r="A258">
            <v>241</v>
          </cell>
          <cell r="B258">
            <v>45078</v>
          </cell>
          <cell r="C258">
            <v>-803864550.67824602</v>
          </cell>
          <cell r="D258">
            <v>4644339.1687449524</v>
          </cell>
          <cell r="E258">
            <v>0</v>
          </cell>
          <cell r="F258">
            <v>4644339.1687449524</v>
          </cell>
          <cell r="G258">
            <v>9333549.0477013886</v>
          </cell>
          <cell r="H258">
            <v>-4689209.8789564362</v>
          </cell>
          <cell r="I258">
            <v>-813198099.72594738</v>
          </cell>
        </row>
        <row r="259">
          <cell r="A259">
            <v>242</v>
          </cell>
          <cell r="B259">
            <v>45108</v>
          </cell>
          <cell r="C259">
            <v>-813198099.72594738</v>
          </cell>
          <cell r="D259">
            <v>4644339.1687449524</v>
          </cell>
          <cell r="E259">
            <v>0</v>
          </cell>
          <cell r="F259">
            <v>4644339.1687449524</v>
          </cell>
          <cell r="G259">
            <v>9387994.750479646</v>
          </cell>
          <cell r="H259">
            <v>-4743655.5817346936</v>
          </cell>
          <cell r="I259">
            <v>-822586094.47642708</v>
          </cell>
        </row>
        <row r="260">
          <cell r="A260">
            <v>243</v>
          </cell>
          <cell r="B260">
            <v>45139</v>
          </cell>
          <cell r="C260">
            <v>-822586094.47642708</v>
          </cell>
          <cell r="D260">
            <v>4644339.1687449524</v>
          </cell>
          <cell r="E260">
            <v>0</v>
          </cell>
          <cell r="F260">
            <v>4644339.1687449524</v>
          </cell>
          <cell r="G260">
            <v>9442758.0531907771</v>
          </cell>
          <cell r="H260">
            <v>-4798418.8844458247</v>
          </cell>
          <cell r="I260">
            <v>-832028852.52961791</v>
          </cell>
        </row>
        <row r="261">
          <cell r="A261">
            <v>244</v>
          </cell>
          <cell r="B261">
            <v>45170</v>
          </cell>
          <cell r="C261">
            <v>-832028852.52961791</v>
          </cell>
          <cell r="D261">
            <v>4644339.1687449524</v>
          </cell>
          <cell r="E261">
            <v>0</v>
          </cell>
          <cell r="F261">
            <v>4644339.1687449524</v>
          </cell>
          <cell r="G261">
            <v>9497840.8085010573</v>
          </cell>
          <cell r="H261">
            <v>-4853501.6397561049</v>
          </cell>
          <cell r="I261">
            <v>-841526693.33811891</v>
          </cell>
        </row>
        <row r="262">
          <cell r="A262">
            <v>245</v>
          </cell>
          <cell r="B262">
            <v>45200</v>
          </cell>
          <cell r="C262">
            <v>-841526693.33811891</v>
          </cell>
          <cell r="D262">
            <v>4644339.1687449524</v>
          </cell>
          <cell r="E262">
            <v>0</v>
          </cell>
          <cell r="F262">
            <v>4644339.1687449524</v>
          </cell>
          <cell r="G262">
            <v>9553244.8798839804</v>
          </cell>
          <cell r="H262">
            <v>-4908905.711139028</v>
          </cell>
          <cell r="I262">
            <v>-851079938.21800292</v>
          </cell>
        </row>
        <row r="263">
          <cell r="A263">
            <v>246</v>
          </cell>
          <cell r="B263">
            <v>45231</v>
          </cell>
          <cell r="C263">
            <v>-851079938.21800292</v>
          </cell>
          <cell r="D263">
            <v>4644339.1687449524</v>
          </cell>
          <cell r="E263">
            <v>0</v>
          </cell>
          <cell r="F263">
            <v>4644339.1687449524</v>
          </cell>
          <cell r="G263">
            <v>9608972.1416833028</v>
          </cell>
          <cell r="H263">
            <v>-4964632.9729383504</v>
          </cell>
          <cell r="I263">
            <v>-860688910.35968626</v>
          </cell>
        </row>
        <row r="264">
          <cell r="A264">
            <v>247</v>
          </cell>
          <cell r="B264">
            <v>45261</v>
          </cell>
          <cell r="C264">
            <v>-860688910.35968626</v>
          </cell>
          <cell r="D264">
            <v>4644339.1687449524</v>
          </cell>
          <cell r="E264">
            <v>0</v>
          </cell>
          <cell r="F264">
            <v>4644339.1687449524</v>
          </cell>
          <cell r="G264">
            <v>9665024.4791764561</v>
          </cell>
          <cell r="H264">
            <v>-5020685.3104315037</v>
          </cell>
          <cell r="I264">
            <v>-870353934.83886266</v>
          </cell>
        </row>
        <row r="265">
          <cell r="A265">
            <v>248</v>
          </cell>
          <cell r="B265">
            <v>45292</v>
          </cell>
          <cell r="C265">
            <v>-870353934.83886266</v>
          </cell>
          <cell r="D265">
            <v>4644339.1687449524</v>
          </cell>
          <cell r="E265">
            <v>0</v>
          </cell>
          <cell r="F265">
            <v>4644339.1687449524</v>
          </cell>
          <cell r="G265">
            <v>9721403.788638318</v>
          </cell>
          <cell r="H265">
            <v>-5077064.6198933655</v>
          </cell>
          <cell r="I265">
            <v>-880075338.62750101</v>
          </cell>
        </row>
        <row r="266">
          <cell r="A266">
            <v>249</v>
          </cell>
          <cell r="B266">
            <v>45323</v>
          </cell>
          <cell r="C266">
            <v>-880075338.62750101</v>
          </cell>
          <cell r="D266">
            <v>4644339.1687449524</v>
          </cell>
          <cell r="E266">
            <v>0</v>
          </cell>
          <cell r="F266">
            <v>4644339.1687449524</v>
          </cell>
          <cell r="G266">
            <v>9778111.9774053749</v>
          </cell>
          <cell r="H266">
            <v>-5133772.8086604225</v>
          </cell>
          <cell r="I266">
            <v>-889853450.60490644</v>
          </cell>
        </row>
        <row r="267">
          <cell r="A267">
            <v>250</v>
          </cell>
          <cell r="B267">
            <v>45352</v>
          </cell>
          <cell r="C267">
            <v>-889853450.60490644</v>
          </cell>
          <cell r="D267">
            <v>4644339.1687449524</v>
          </cell>
          <cell r="E267">
            <v>0</v>
          </cell>
          <cell r="F267">
            <v>4644339.1687449524</v>
          </cell>
          <cell r="G267">
            <v>9835150.9639402404</v>
          </cell>
          <cell r="H267">
            <v>-5190811.795195288</v>
          </cell>
          <cell r="I267">
            <v>-899688601.5688467</v>
          </cell>
        </row>
        <row r="268">
          <cell r="A268">
            <v>251</v>
          </cell>
          <cell r="B268">
            <v>45383</v>
          </cell>
          <cell r="C268">
            <v>-899688601.5688467</v>
          </cell>
          <cell r="D268">
            <v>4644339.1687449524</v>
          </cell>
          <cell r="E268">
            <v>0</v>
          </cell>
          <cell r="F268">
            <v>4644339.1687449524</v>
          </cell>
          <cell r="G268">
            <v>9892522.6778965592</v>
          </cell>
          <cell r="H268">
            <v>-5248183.5091516068</v>
          </cell>
          <cell r="I268">
            <v>-909581124.2467432</v>
          </cell>
        </row>
        <row r="269">
          <cell r="A269">
            <v>252</v>
          </cell>
          <cell r="B269">
            <v>45413</v>
          </cell>
          <cell r="C269">
            <v>-909581124.2467432</v>
          </cell>
          <cell r="D269">
            <v>4644339.1687449524</v>
          </cell>
          <cell r="E269">
            <v>0</v>
          </cell>
          <cell r="F269">
            <v>4644339.1687449524</v>
          </cell>
          <cell r="G269">
            <v>9950229.0601842888</v>
          </cell>
          <cell r="H269">
            <v>-5305889.8914393364</v>
          </cell>
          <cell r="I269">
            <v>-919531353.30692744</v>
          </cell>
        </row>
        <row r="270">
          <cell r="A270">
            <v>253</v>
          </cell>
          <cell r="B270">
            <v>45444</v>
          </cell>
          <cell r="C270">
            <v>-919531353.30692744</v>
          </cell>
          <cell r="D270">
            <v>4644339.1687449524</v>
          </cell>
          <cell r="E270">
            <v>0</v>
          </cell>
          <cell r="F270">
            <v>4644339.1687449524</v>
          </cell>
          <cell r="G270">
            <v>10008272.063035363</v>
          </cell>
          <cell r="H270">
            <v>-5363932.8942904109</v>
          </cell>
          <cell r="I270">
            <v>-929539625.36996281</v>
          </cell>
        </row>
        <row r="271">
          <cell r="A271">
            <v>254</v>
          </cell>
          <cell r="B271">
            <v>45474</v>
          </cell>
          <cell r="C271">
            <v>-929539625.36996281</v>
          </cell>
          <cell r="D271">
            <v>4644339.1687449524</v>
          </cell>
          <cell r="E271">
            <v>0</v>
          </cell>
          <cell r="F271">
            <v>4644339.1687449524</v>
          </cell>
          <cell r="G271">
            <v>10066653.650069736</v>
          </cell>
          <cell r="H271">
            <v>-5422314.4813247835</v>
          </cell>
          <cell r="I271">
            <v>-939606279.02003253</v>
          </cell>
        </row>
        <row r="272">
          <cell r="A272">
            <v>255</v>
          </cell>
          <cell r="B272">
            <v>45505</v>
          </cell>
          <cell r="C272">
            <v>-939606279.02003253</v>
          </cell>
          <cell r="D272">
            <v>4644339.1687449524</v>
          </cell>
          <cell r="E272">
            <v>0</v>
          </cell>
          <cell r="F272">
            <v>4644339.1687449524</v>
          </cell>
          <cell r="G272">
            <v>10125375.79636181</v>
          </cell>
          <cell r="H272">
            <v>-5481036.6276168572</v>
          </cell>
          <cell r="I272">
            <v>-949731654.81639433</v>
          </cell>
        </row>
        <row r="273">
          <cell r="A273">
            <v>256</v>
          </cell>
          <cell r="B273">
            <v>45536</v>
          </cell>
          <cell r="C273">
            <v>-949731654.81639433</v>
          </cell>
          <cell r="D273">
            <v>4644339.1687449524</v>
          </cell>
          <cell r="E273">
            <v>0</v>
          </cell>
          <cell r="F273">
            <v>4644339.1687449524</v>
          </cell>
          <cell r="G273">
            <v>10184440.488507252</v>
          </cell>
          <cell r="H273">
            <v>-5540101.3197623007</v>
          </cell>
          <cell r="I273">
            <v>-959916095.3049016</v>
          </cell>
        </row>
        <row r="274">
          <cell r="A274">
            <v>257</v>
          </cell>
          <cell r="B274">
            <v>45566</v>
          </cell>
          <cell r="C274">
            <v>-959916095.3049016</v>
          </cell>
          <cell r="D274">
            <v>4644339.1687449524</v>
          </cell>
          <cell r="E274">
            <v>0</v>
          </cell>
          <cell r="F274">
            <v>4644339.1687449524</v>
          </cell>
          <cell r="G274">
            <v>10243849.724690212</v>
          </cell>
          <cell r="H274">
            <v>-5599510.5559452595</v>
          </cell>
          <cell r="I274">
            <v>-970159945.0295918</v>
          </cell>
        </row>
        <row r="275">
          <cell r="A275">
            <v>258</v>
          </cell>
          <cell r="B275">
            <v>45597</v>
          </cell>
          <cell r="C275">
            <v>-970159945.0295918</v>
          </cell>
          <cell r="D275">
            <v>4644339.1687449524</v>
          </cell>
          <cell r="E275">
            <v>0</v>
          </cell>
          <cell r="F275">
            <v>4644339.1687449524</v>
          </cell>
          <cell r="G275">
            <v>10303605.514750905</v>
          </cell>
          <cell r="H275">
            <v>-5659266.3460059529</v>
          </cell>
          <cell r="I275">
            <v>-980463550.54434276</v>
          </cell>
        </row>
        <row r="276">
          <cell r="A276">
            <v>259</v>
          </cell>
          <cell r="B276">
            <v>45627</v>
          </cell>
          <cell r="C276">
            <v>-980463550.54434276</v>
          </cell>
          <cell r="D276">
            <v>4644339.1687449524</v>
          </cell>
          <cell r="E276">
            <v>0</v>
          </cell>
          <cell r="F276">
            <v>4644339.1687449524</v>
          </cell>
          <cell r="G276">
            <v>10363709.880253619</v>
          </cell>
          <cell r="H276">
            <v>-5719370.7115086662</v>
          </cell>
          <cell r="I276">
            <v>-990827260.42459643</v>
          </cell>
        </row>
        <row r="277">
          <cell r="A277">
            <v>260</v>
          </cell>
          <cell r="B277">
            <v>45658</v>
          </cell>
          <cell r="C277">
            <v>-990827260.42459643</v>
          </cell>
          <cell r="D277">
            <v>4644339.1687449524</v>
          </cell>
          <cell r="E277">
            <v>0</v>
          </cell>
          <cell r="F277">
            <v>4644339.1687449524</v>
          </cell>
          <cell r="G277">
            <v>10424164.854555098</v>
          </cell>
          <cell r="H277">
            <v>-5779825.6858101459</v>
          </cell>
          <cell r="I277">
            <v>-1001251425.2791516</v>
          </cell>
        </row>
        <row r="278">
          <cell r="A278">
            <v>261</v>
          </cell>
          <cell r="B278">
            <v>45689</v>
          </cell>
          <cell r="C278">
            <v>-1001251425.2791516</v>
          </cell>
          <cell r="D278">
            <v>4644339.1687449524</v>
          </cell>
          <cell r="E278">
            <v>0</v>
          </cell>
          <cell r="F278">
            <v>4644339.1687449524</v>
          </cell>
          <cell r="G278">
            <v>10484972.482873337</v>
          </cell>
          <cell r="H278">
            <v>-5840633.3141283849</v>
          </cell>
          <cell r="I278">
            <v>-1011736397.7620249</v>
          </cell>
        </row>
        <row r="279">
          <cell r="A279">
            <v>262</v>
          </cell>
          <cell r="B279">
            <v>45717</v>
          </cell>
          <cell r="C279">
            <v>-1011736397.7620249</v>
          </cell>
          <cell r="D279">
            <v>4644339.1687449524</v>
          </cell>
          <cell r="E279">
            <v>0</v>
          </cell>
          <cell r="F279">
            <v>4644339.1687449524</v>
          </cell>
          <cell r="G279">
            <v>10546134.822356764</v>
          </cell>
          <cell r="H279">
            <v>-5901795.6536118127</v>
          </cell>
          <cell r="I279">
            <v>-1022282532.5843817</v>
          </cell>
        </row>
        <row r="280">
          <cell r="A280">
            <v>263</v>
          </cell>
          <cell r="B280">
            <v>45748</v>
          </cell>
          <cell r="C280">
            <v>-1022282532.5843817</v>
          </cell>
          <cell r="D280">
            <v>4644339.1687449524</v>
          </cell>
          <cell r="E280">
            <v>0</v>
          </cell>
          <cell r="F280">
            <v>4644339.1687449524</v>
          </cell>
          <cell r="G280">
            <v>10607653.942153845</v>
          </cell>
          <cell r="H280">
            <v>-5963314.7734088935</v>
          </cell>
          <cell r="I280">
            <v>-1032890186.5265355</v>
          </cell>
        </row>
        <row r="281">
          <cell r="A281">
            <v>264</v>
          </cell>
          <cell r="B281">
            <v>45778</v>
          </cell>
          <cell r="C281">
            <v>-1032890186.5265355</v>
          </cell>
          <cell r="D281">
            <v>4644339.1687449524</v>
          </cell>
          <cell r="E281">
            <v>0</v>
          </cell>
          <cell r="F281">
            <v>4644339.1687449524</v>
          </cell>
          <cell r="G281">
            <v>10669531.923483077</v>
          </cell>
          <cell r="H281">
            <v>-6025192.754738125</v>
          </cell>
          <cell r="I281">
            <v>-1043559718.4500186</v>
          </cell>
        </row>
        <row r="282">
          <cell r="A282">
            <v>265</v>
          </cell>
          <cell r="B282">
            <v>45809</v>
          </cell>
          <cell r="C282">
            <v>-1043559718.4500186</v>
          </cell>
          <cell r="D282">
            <v>4644339.1687449524</v>
          </cell>
          <cell r="E282">
            <v>0</v>
          </cell>
          <cell r="F282">
            <v>4644339.1687449524</v>
          </cell>
          <cell r="G282">
            <v>10731770.859703396</v>
          </cell>
          <cell r="H282">
            <v>-6087431.6909584431</v>
          </cell>
          <cell r="I282">
            <v>-1054291489.3097221</v>
          </cell>
        </row>
        <row r="283">
          <cell r="A283">
            <v>266</v>
          </cell>
          <cell r="B283">
            <v>45839</v>
          </cell>
          <cell r="C283">
            <v>-1054291489.3097221</v>
          </cell>
          <cell r="D283">
            <v>4644339.1687449524</v>
          </cell>
          <cell r="E283">
            <v>0</v>
          </cell>
          <cell r="F283">
            <v>4644339.1687449524</v>
          </cell>
          <cell r="G283">
            <v>10794372.856384998</v>
          </cell>
          <cell r="H283">
            <v>-6150033.6876400458</v>
          </cell>
          <cell r="I283">
            <v>-1065085862.1661071</v>
          </cell>
        </row>
        <row r="284">
          <cell r="A284">
            <v>267</v>
          </cell>
          <cell r="B284">
            <v>45870</v>
          </cell>
          <cell r="C284">
            <v>-1065085862.1661071</v>
          </cell>
          <cell r="D284">
            <v>4644339.1687449524</v>
          </cell>
          <cell r="E284">
            <v>0</v>
          </cell>
          <cell r="F284">
            <v>4644339.1687449524</v>
          </cell>
          <cell r="G284">
            <v>10857340.031380577</v>
          </cell>
          <cell r="H284">
            <v>-6213000.8626356246</v>
          </cell>
          <cell r="I284">
            <v>-1075943202.1974876</v>
          </cell>
        </row>
        <row r="285">
          <cell r="A285">
            <v>268</v>
          </cell>
          <cell r="B285">
            <v>45901</v>
          </cell>
          <cell r="C285">
            <v>-1075943202.1974876</v>
          </cell>
          <cell r="D285">
            <v>4644339.1687449524</v>
          </cell>
          <cell r="E285">
            <v>0</v>
          </cell>
          <cell r="F285">
            <v>4644339.1687449524</v>
          </cell>
          <cell r="G285">
            <v>10920674.514896963</v>
          </cell>
          <cell r="H285">
            <v>-6276335.3461520113</v>
          </cell>
          <cell r="I285">
            <v>-1086863876.7123845</v>
          </cell>
        </row>
        <row r="286">
          <cell r="A286">
            <v>269</v>
          </cell>
          <cell r="B286">
            <v>45931</v>
          </cell>
          <cell r="C286">
            <v>-1086863876.7123845</v>
          </cell>
          <cell r="D286">
            <v>4644339.1687449524</v>
          </cell>
          <cell r="E286">
            <v>0</v>
          </cell>
          <cell r="F286">
            <v>4644339.1687449524</v>
          </cell>
          <cell r="G286">
            <v>10984378.449567195</v>
          </cell>
          <cell r="H286">
            <v>-6340039.2808222435</v>
          </cell>
          <cell r="I286">
            <v>-1097848255.1619515</v>
          </cell>
        </row>
        <row r="287">
          <cell r="A287">
            <v>270</v>
          </cell>
          <cell r="B287">
            <v>45962</v>
          </cell>
          <cell r="C287">
            <v>-1097848255.1619515</v>
          </cell>
          <cell r="D287">
            <v>4644339.1687449524</v>
          </cell>
          <cell r="E287">
            <v>0</v>
          </cell>
          <cell r="F287">
            <v>4644339.1687449524</v>
          </cell>
          <cell r="G287">
            <v>11048453.990523003</v>
          </cell>
          <cell r="H287">
            <v>-6404114.8217780516</v>
          </cell>
          <cell r="I287">
            <v>-1108896709.1524746</v>
          </cell>
        </row>
        <row r="288">
          <cell r="A288">
            <v>271</v>
          </cell>
          <cell r="B288">
            <v>45992</v>
          </cell>
          <cell r="C288">
            <v>-1108896709.1524746</v>
          </cell>
          <cell r="D288">
            <v>4644339.1687449524</v>
          </cell>
          <cell r="E288">
            <v>0</v>
          </cell>
          <cell r="F288">
            <v>4644339.1687449524</v>
          </cell>
          <cell r="G288">
            <v>11112903.305467721</v>
          </cell>
          <cell r="H288">
            <v>-6468564.1367227696</v>
          </cell>
          <cell r="I288">
            <v>-1120009612.4579422</v>
          </cell>
        </row>
        <row r="289">
          <cell r="A289">
            <v>272</v>
          </cell>
          <cell r="B289">
            <v>46023</v>
          </cell>
          <cell r="C289">
            <v>-1120009612.4579422</v>
          </cell>
          <cell r="D289">
            <v>4644339.1687449524</v>
          </cell>
          <cell r="E289">
            <v>0</v>
          </cell>
          <cell r="F289">
            <v>4644339.1687449524</v>
          </cell>
          <cell r="G289">
            <v>11177728.574749615</v>
          </cell>
          <cell r="H289">
            <v>-6533389.4060046636</v>
          </cell>
          <cell r="I289">
            <v>-1131187341.032692</v>
          </cell>
        </row>
        <row r="290">
          <cell r="A290">
            <v>273</v>
          </cell>
          <cell r="B290">
            <v>46054</v>
          </cell>
          <cell r="C290">
            <v>-1131187341.032692</v>
          </cell>
          <cell r="D290">
            <v>4644339.1687449524</v>
          </cell>
          <cell r="E290">
            <v>0</v>
          </cell>
          <cell r="F290">
            <v>4644339.1687449524</v>
          </cell>
          <cell r="G290">
            <v>11242931.991435656</v>
          </cell>
          <cell r="H290">
            <v>-6598592.8226907039</v>
          </cell>
          <cell r="I290">
            <v>-1142430273.0241277</v>
          </cell>
        </row>
        <row r="291">
          <cell r="A291">
            <v>274</v>
          </cell>
          <cell r="B291">
            <v>46082</v>
          </cell>
          <cell r="C291">
            <v>-1142430273.0241277</v>
          </cell>
          <cell r="D291">
            <v>4644339.1687449524</v>
          </cell>
          <cell r="E291">
            <v>0</v>
          </cell>
          <cell r="F291">
            <v>4644339.1687449524</v>
          </cell>
          <cell r="G291">
            <v>11308515.761385698</v>
          </cell>
          <cell r="H291">
            <v>-6664176.5926407455</v>
          </cell>
          <cell r="I291">
            <v>-1153738788.7855134</v>
          </cell>
        </row>
        <row r="292">
          <cell r="A292">
            <v>275</v>
          </cell>
          <cell r="B292">
            <v>46113</v>
          </cell>
          <cell r="C292">
            <v>-1153738788.7855134</v>
          </cell>
          <cell r="D292">
            <v>4644339.1687449524</v>
          </cell>
          <cell r="E292">
            <v>0</v>
          </cell>
          <cell r="F292">
            <v>4644339.1687449524</v>
          </cell>
          <cell r="G292">
            <v>11374482.103327114</v>
          </cell>
          <cell r="H292">
            <v>-6730142.9345821626</v>
          </cell>
          <cell r="I292">
            <v>-1165113270.8888404</v>
          </cell>
        </row>
        <row r="293">
          <cell r="A293">
            <v>276</v>
          </cell>
          <cell r="B293">
            <v>46143</v>
          </cell>
          <cell r="C293">
            <v>-1165113270.8888404</v>
          </cell>
          <cell r="D293">
            <v>4644339.1687449524</v>
          </cell>
          <cell r="E293">
            <v>0</v>
          </cell>
          <cell r="F293">
            <v>4644339.1687449524</v>
          </cell>
          <cell r="G293">
            <v>11440833.248929854</v>
          </cell>
          <cell r="H293">
            <v>-6796494.080184903</v>
          </cell>
          <cell r="I293">
            <v>-1176554104.1377702</v>
          </cell>
        </row>
        <row r="294">
          <cell r="A294">
            <v>277</v>
          </cell>
          <cell r="B294">
            <v>46174</v>
          </cell>
          <cell r="C294">
            <v>-1176554104.1377702</v>
          </cell>
          <cell r="D294">
            <v>4644339.1687449524</v>
          </cell>
          <cell r="E294">
            <v>0</v>
          </cell>
          <cell r="F294">
            <v>4644339.1687449524</v>
          </cell>
          <cell r="G294">
            <v>11507571.442881946</v>
          </cell>
          <cell r="H294">
            <v>-6863232.2741369931</v>
          </cell>
          <cell r="I294">
            <v>-1188061675.5806522</v>
          </cell>
        </row>
        <row r="295">
          <cell r="A295">
            <v>278</v>
          </cell>
          <cell r="B295">
            <v>46204</v>
          </cell>
          <cell r="C295">
            <v>-1188061675.5806522</v>
          </cell>
          <cell r="D295">
            <v>4644339.1687449524</v>
          </cell>
          <cell r="E295">
            <v>0</v>
          </cell>
          <cell r="F295">
            <v>4644339.1687449524</v>
          </cell>
          <cell r="G295">
            <v>11574698.942965424</v>
          </cell>
          <cell r="H295">
            <v>-6930359.7742204713</v>
          </cell>
          <cell r="I295">
            <v>-1199636374.5236177</v>
          </cell>
        </row>
        <row r="296">
          <cell r="A296">
            <v>279</v>
          </cell>
          <cell r="B296">
            <v>46235</v>
          </cell>
          <cell r="C296">
            <v>-1199636374.5236177</v>
          </cell>
          <cell r="D296">
            <v>4644339.1687449524</v>
          </cell>
          <cell r="E296">
            <v>0</v>
          </cell>
          <cell r="F296">
            <v>4644339.1687449524</v>
          </cell>
          <cell r="G296">
            <v>11642218.020132722</v>
          </cell>
          <cell r="H296">
            <v>-6997878.8513877699</v>
          </cell>
          <cell r="I296">
            <v>-1211278592.5437505</v>
          </cell>
        </row>
        <row r="297">
          <cell r="A297">
            <v>280</v>
          </cell>
          <cell r="B297">
            <v>46266</v>
          </cell>
          <cell r="C297">
            <v>-1211278592.5437505</v>
          </cell>
          <cell r="D297">
            <v>4644339.1687449524</v>
          </cell>
          <cell r="E297">
            <v>0</v>
          </cell>
          <cell r="F297">
            <v>4644339.1687449524</v>
          </cell>
          <cell r="G297">
            <v>11710130.958583497</v>
          </cell>
          <cell r="H297">
            <v>-7065791.789838545</v>
          </cell>
          <cell r="I297">
            <v>-1222988723.5023341</v>
          </cell>
        </row>
        <row r="298">
          <cell r="A298">
            <v>281</v>
          </cell>
          <cell r="B298">
            <v>46296</v>
          </cell>
          <cell r="C298">
            <v>-1222988723.5023341</v>
          </cell>
          <cell r="D298">
            <v>4644339.1687449524</v>
          </cell>
          <cell r="E298">
            <v>0</v>
          </cell>
          <cell r="F298">
            <v>4644339.1687449524</v>
          </cell>
          <cell r="G298">
            <v>11778440.055841902</v>
          </cell>
          <cell r="H298">
            <v>-7134100.8870969499</v>
          </cell>
          <cell r="I298">
            <v>-1234767163.558176</v>
          </cell>
        </row>
        <row r="299">
          <cell r="A299">
            <v>282</v>
          </cell>
          <cell r="B299">
            <v>46327</v>
          </cell>
          <cell r="C299">
            <v>-1234767163.558176</v>
          </cell>
          <cell r="D299">
            <v>4644339.1687449524</v>
          </cell>
          <cell r="E299">
            <v>0</v>
          </cell>
          <cell r="F299">
            <v>4644339.1687449524</v>
          </cell>
          <cell r="G299">
            <v>11847147.622834314</v>
          </cell>
          <cell r="H299">
            <v>-7202808.4540893612</v>
          </cell>
          <cell r="I299">
            <v>-1246614311.1810102</v>
          </cell>
        </row>
        <row r="300">
          <cell r="A300">
            <v>283</v>
          </cell>
          <cell r="B300">
            <v>46357</v>
          </cell>
          <cell r="C300">
            <v>-1246614311.1810102</v>
          </cell>
          <cell r="D300">
            <v>4644339.1687449524</v>
          </cell>
          <cell r="E300">
            <v>0</v>
          </cell>
          <cell r="F300">
            <v>4644339.1687449524</v>
          </cell>
          <cell r="G300">
            <v>11916255.983967513</v>
          </cell>
          <cell r="H300">
            <v>-7271916.8152225604</v>
          </cell>
          <cell r="I300">
            <v>-1258530567.1649778</v>
          </cell>
        </row>
        <row r="301">
          <cell r="A301">
            <v>284</v>
          </cell>
          <cell r="B301">
            <v>46388</v>
          </cell>
          <cell r="C301">
            <v>-1258530567.1649778</v>
          </cell>
          <cell r="D301">
            <v>4644339.1687449524</v>
          </cell>
          <cell r="E301">
            <v>0</v>
          </cell>
          <cell r="F301">
            <v>4644339.1687449524</v>
          </cell>
          <cell r="G301">
            <v>11985767.477207324</v>
          </cell>
          <cell r="H301">
            <v>-7341428.3084623711</v>
          </cell>
          <cell r="I301">
            <v>-1270516334.6421852</v>
          </cell>
        </row>
        <row r="302">
          <cell r="A302">
            <v>285</v>
          </cell>
          <cell r="B302">
            <v>46419</v>
          </cell>
          <cell r="C302">
            <v>-1270516334.6421852</v>
          </cell>
          <cell r="D302">
            <v>4644339.1687449524</v>
          </cell>
          <cell r="E302">
            <v>0</v>
          </cell>
          <cell r="F302">
            <v>4644339.1687449524</v>
          </cell>
          <cell r="G302">
            <v>12055684.454157699</v>
          </cell>
          <cell r="H302">
            <v>-7411345.2854127474</v>
          </cell>
          <cell r="I302">
            <v>-1282572019.0963428</v>
          </cell>
        </row>
        <row r="303">
          <cell r="A303">
            <v>286</v>
          </cell>
          <cell r="B303">
            <v>46447</v>
          </cell>
          <cell r="C303">
            <v>-1282572019.0963428</v>
          </cell>
          <cell r="D303">
            <v>4644339.1687449524</v>
          </cell>
          <cell r="E303">
            <v>0</v>
          </cell>
          <cell r="F303">
            <v>4644339.1687449524</v>
          </cell>
          <cell r="G303">
            <v>12126009.280140286</v>
          </cell>
          <cell r="H303">
            <v>-7481670.1113953339</v>
          </cell>
          <cell r="I303">
            <v>-1294698028.3764832</v>
          </cell>
        </row>
        <row r="304">
          <cell r="A304">
            <v>287</v>
          </cell>
          <cell r="B304">
            <v>46478</v>
          </cell>
          <cell r="C304">
            <v>-1294698028.3764832</v>
          </cell>
          <cell r="D304">
            <v>4644339.1687449524</v>
          </cell>
          <cell r="E304">
            <v>0</v>
          </cell>
          <cell r="F304">
            <v>4644339.1687449524</v>
          </cell>
          <cell r="G304">
            <v>12196744.334274437</v>
          </cell>
          <cell r="H304">
            <v>-7552405.1655294858</v>
          </cell>
          <cell r="I304">
            <v>-1306894772.7107577</v>
          </cell>
        </row>
        <row r="305">
          <cell r="A305">
            <v>288</v>
          </cell>
          <cell r="B305">
            <v>46508</v>
          </cell>
          <cell r="C305">
            <v>-1306894772.7107577</v>
          </cell>
          <cell r="D305">
            <v>4644339.1687449524</v>
          </cell>
          <cell r="E305">
            <v>0</v>
          </cell>
          <cell r="F305">
            <v>4644339.1687449524</v>
          </cell>
          <cell r="G305">
            <v>12267892.009557705</v>
          </cell>
          <cell r="H305">
            <v>-7623552.8408127539</v>
          </cell>
          <cell r="I305">
            <v>-1319162664.7203155</v>
          </cell>
        </row>
        <row r="306">
          <cell r="A306">
            <v>289</v>
          </cell>
          <cell r="B306">
            <v>46539</v>
          </cell>
          <cell r="C306">
            <v>-1319162664.7203155</v>
          </cell>
          <cell r="D306">
            <v>4644339.1687449524</v>
          </cell>
          <cell r="E306">
            <v>0</v>
          </cell>
          <cell r="F306">
            <v>4644339.1687449524</v>
          </cell>
          <cell r="G306">
            <v>12339454.712946793</v>
          </cell>
          <cell r="H306">
            <v>-7695115.5442018406</v>
          </cell>
          <cell r="I306">
            <v>-1331502119.4332623</v>
          </cell>
        </row>
        <row r="307">
          <cell r="A307">
            <v>290</v>
          </cell>
          <cell r="B307">
            <v>46569</v>
          </cell>
          <cell r="C307">
            <v>-1331502119.4332623</v>
          </cell>
          <cell r="D307">
            <v>4644339.1687449524</v>
          </cell>
          <cell r="E307">
            <v>0</v>
          </cell>
          <cell r="F307">
            <v>4644339.1687449524</v>
          </cell>
          <cell r="G307">
            <v>12411434.865438983</v>
          </cell>
          <cell r="H307">
            <v>-7767095.6966940314</v>
          </cell>
          <cell r="I307">
            <v>-1343913554.2987013</v>
          </cell>
        </row>
        <row r="308">
          <cell r="A308">
            <v>291</v>
          </cell>
          <cell r="B308">
            <v>46600</v>
          </cell>
          <cell r="C308">
            <v>-1343913554.2987013</v>
          </cell>
          <cell r="D308">
            <v>4644339.1687449524</v>
          </cell>
          <cell r="E308">
            <v>0</v>
          </cell>
          <cell r="F308">
            <v>4644339.1687449524</v>
          </cell>
          <cell r="G308">
            <v>12483834.902154043</v>
          </cell>
          <cell r="H308">
            <v>-7839495.7334090918</v>
          </cell>
          <cell r="I308">
            <v>-1356397389.2008553</v>
          </cell>
        </row>
        <row r="309">
          <cell r="A309">
            <v>292</v>
          </cell>
          <cell r="B309">
            <v>46631</v>
          </cell>
          <cell r="C309">
            <v>-1356397389.2008553</v>
          </cell>
          <cell r="D309">
            <v>4644339.1687449524</v>
          </cell>
          <cell r="E309">
            <v>0</v>
          </cell>
          <cell r="F309">
            <v>4644339.1687449524</v>
          </cell>
          <cell r="G309">
            <v>12556657.272416608</v>
          </cell>
          <cell r="H309">
            <v>-7912318.103671656</v>
          </cell>
          <cell r="I309">
            <v>-1368954046.4732718</v>
          </cell>
        </row>
        <row r="310">
          <cell r="A310">
            <v>293</v>
          </cell>
          <cell r="B310">
            <v>46661</v>
          </cell>
          <cell r="C310">
            <v>-1368954046.4732718</v>
          </cell>
          <cell r="D310">
            <v>4644339.1687449524</v>
          </cell>
          <cell r="E310">
            <v>0</v>
          </cell>
          <cell r="F310">
            <v>4644339.1687449524</v>
          </cell>
          <cell r="G310">
            <v>12629904.439839039</v>
          </cell>
          <cell r="H310">
            <v>-7985565.2710940866</v>
          </cell>
          <cell r="I310">
            <v>-1381583950.913111</v>
          </cell>
        </row>
        <row r="311">
          <cell r="A311">
            <v>294</v>
          </cell>
          <cell r="B311">
            <v>46692</v>
          </cell>
          <cell r="C311">
            <v>-1381583950.913111</v>
          </cell>
          <cell r="D311">
            <v>4644339.1687449524</v>
          </cell>
          <cell r="E311">
            <v>0</v>
          </cell>
          <cell r="F311">
            <v>4644339.1687449524</v>
          </cell>
          <cell r="G311">
            <v>12703578.882404767</v>
          </cell>
          <cell r="H311">
            <v>-8059239.7136598146</v>
          </cell>
          <cell r="I311">
            <v>-1394287529.7955158</v>
          </cell>
        </row>
        <row r="312">
          <cell r="A312">
            <v>295</v>
          </cell>
          <cell r="B312">
            <v>46722</v>
          </cell>
          <cell r="C312">
            <v>-1394287529.7955158</v>
          </cell>
          <cell r="D312">
            <v>4644339.1687449524</v>
          </cell>
          <cell r="E312">
            <v>0</v>
          </cell>
          <cell r="F312">
            <v>4644339.1687449524</v>
          </cell>
          <cell r="G312">
            <v>12777683.092552129</v>
          </cell>
          <cell r="H312">
            <v>-8133343.9238071768</v>
          </cell>
          <cell r="I312">
            <v>-1407065212.888068</v>
          </cell>
        </row>
        <row r="313">
          <cell r="A313">
            <v>296</v>
          </cell>
          <cell r="B313">
            <v>46753</v>
          </cell>
          <cell r="C313">
            <v>-1407065212.888068</v>
          </cell>
          <cell r="D313">
            <v>4644339.1687449524</v>
          </cell>
          <cell r="E313">
            <v>0</v>
          </cell>
          <cell r="F313">
            <v>4644339.1687449524</v>
          </cell>
          <cell r="G313">
            <v>12852219.577258684</v>
          </cell>
          <cell r="H313">
            <v>-8207880.4085137313</v>
          </cell>
          <cell r="I313">
            <v>-1419917432.4653265</v>
          </cell>
        </row>
        <row r="314">
          <cell r="A314">
            <v>297</v>
          </cell>
          <cell r="B314">
            <v>46784</v>
          </cell>
          <cell r="C314">
            <v>-1419917432.4653265</v>
          </cell>
          <cell r="D314">
            <v>4644339.1687449524</v>
          </cell>
          <cell r="E314">
            <v>0</v>
          </cell>
          <cell r="F314">
            <v>4644339.1687449524</v>
          </cell>
          <cell r="G314">
            <v>12927190.858126026</v>
          </cell>
          <cell r="H314">
            <v>-8282851.6893810732</v>
          </cell>
          <cell r="I314">
            <v>-1432844623.3234525</v>
          </cell>
        </row>
        <row r="315">
          <cell r="A315">
            <v>298</v>
          </cell>
          <cell r="B315">
            <v>46813</v>
          </cell>
          <cell r="C315">
            <v>-1432844623.3234525</v>
          </cell>
          <cell r="D315">
            <v>4644339.1687449524</v>
          </cell>
          <cell r="E315">
            <v>0</v>
          </cell>
          <cell r="F315">
            <v>4644339.1687449524</v>
          </cell>
          <cell r="G315">
            <v>13002599.471465092</v>
          </cell>
          <cell r="H315">
            <v>-8358260.3027201407</v>
          </cell>
          <cell r="I315">
            <v>-1445847222.7949176</v>
          </cell>
        </row>
        <row r="316">
          <cell r="A316">
            <v>299</v>
          </cell>
          <cell r="B316">
            <v>46844</v>
          </cell>
          <cell r="C316">
            <v>-1445847222.7949176</v>
          </cell>
          <cell r="D316">
            <v>4644339.1687449524</v>
          </cell>
          <cell r="E316">
            <v>0</v>
          </cell>
          <cell r="F316">
            <v>4644339.1687449524</v>
          </cell>
          <cell r="G316">
            <v>13078447.968381971</v>
          </cell>
          <cell r="H316">
            <v>-8434108.7996370196</v>
          </cell>
          <cell r="I316">
            <v>-1458925670.7632995</v>
          </cell>
        </row>
        <row r="317">
          <cell r="A317">
            <v>300</v>
          </cell>
          <cell r="B317">
            <v>46874</v>
          </cell>
          <cell r="C317">
            <v>-1458925670.7632995</v>
          </cell>
          <cell r="D317">
            <v>4644339.1687449524</v>
          </cell>
          <cell r="E317">
            <v>0</v>
          </cell>
          <cell r="F317">
            <v>4644339.1687449524</v>
          </cell>
          <cell r="G317">
            <v>13154738.914864201</v>
          </cell>
          <cell r="H317">
            <v>-8510399.7461192477</v>
          </cell>
          <cell r="I317">
            <v>-1472080409.6781638</v>
          </cell>
        </row>
        <row r="318">
          <cell r="A318">
            <v>301</v>
          </cell>
          <cell r="B318">
            <v>46905</v>
          </cell>
          <cell r="C318">
            <v>-1472080409.6781638</v>
          </cell>
          <cell r="D318">
            <v>4644339.1687449524</v>
          </cell>
          <cell r="E318">
            <v>0</v>
          </cell>
          <cell r="F318">
            <v>4644339.1687449524</v>
          </cell>
          <cell r="G318">
            <v>13231474.891867574</v>
          </cell>
          <cell r="H318">
            <v>-8587135.7231226228</v>
          </cell>
          <cell r="I318">
            <v>-1485311884.5700314</v>
          </cell>
        </row>
        <row r="319">
          <cell r="A319">
            <v>302</v>
          </cell>
          <cell r="B319">
            <v>46935</v>
          </cell>
          <cell r="C319">
            <v>-1485311884.5700314</v>
          </cell>
          <cell r="D319">
            <v>4644339.1687449524</v>
          </cell>
          <cell r="E319">
            <v>0</v>
          </cell>
          <cell r="F319">
            <v>4644339.1687449524</v>
          </cell>
          <cell r="G319">
            <v>13308658.495403469</v>
          </cell>
          <cell r="H319">
            <v>-8664319.3266585171</v>
          </cell>
          <cell r="I319">
            <v>-1498620543.0654349</v>
          </cell>
        </row>
        <row r="320">
          <cell r="A320">
            <v>303</v>
          </cell>
          <cell r="B320">
            <v>46966</v>
          </cell>
          <cell r="C320">
            <v>-1498620543.0654349</v>
          </cell>
          <cell r="D320">
            <v>4644339.1687449524</v>
          </cell>
          <cell r="E320">
            <v>0</v>
          </cell>
          <cell r="F320">
            <v>4644339.1687449524</v>
          </cell>
          <cell r="G320">
            <v>13386292.336626656</v>
          </cell>
          <cell r="H320">
            <v>-8741953.1678817049</v>
          </cell>
          <cell r="I320">
            <v>-1512006835.4020617</v>
          </cell>
        </row>
        <row r="321">
          <cell r="A321">
            <v>304</v>
          </cell>
          <cell r="B321">
            <v>46997</v>
          </cell>
          <cell r="C321">
            <v>-1512006835.4020617</v>
          </cell>
          <cell r="D321">
            <v>4644339.1687449524</v>
          </cell>
          <cell r="E321">
            <v>0</v>
          </cell>
          <cell r="F321">
            <v>4644339.1687449524</v>
          </cell>
          <cell r="G321">
            <v>13464379.041923646</v>
          </cell>
          <cell r="H321">
            <v>-8820039.8731786944</v>
          </cell>
          <cell r="I321">
            <v>-1525471214.4439855</v>
          </cell>
        </row>
        <row r="322">
          <cell r="A322">
            <v>305</v>
          </cell>
          <cell r="B322">
            <v>47027</v>
          </cell>
          <cell r="C322">
            <v>-1525471214.4439855</v>
          </cell>
          <cell r="D322">
            <v>4644339.1687449524</v>
          </cell>
          <cell r="E322">
            <v>0</v>
          </cell>
          <cell r="F322">
            <v>4644339.1687449524</v>
          </cell>
          <cell r="G322">
            <v>13542921.253001537</v>
          </cell>
          <cell r="H322">
            <v>-8898582.0842565838</v>
          </cell>
          <cell r="I322">
            <v>-1539014135.6969869</v>
          </cell>
        </row>
        <row r="323">
          <cell r="A323">
            <v>306</v>
          </cell>
          <cell r="B323">
            <v>47058</v>
          </cell>
          <cell r="C323">
            <v>-1539014135.6969869</v>
          </cell>
          <cell r="D323">
            <v>4644339.1687449524</v>
          </cell>
          <cell r="E323">
            <v>0</v>
          </cell>
          <cell r="F323">
            <v>4644339.1687449524</v>
          </cell>
          <cell r="G323">
            <v>13621921.626977377</v>
          </cell>
          <cell r="H323">
            <v>-8977582.4582324233</v>
          </cell>
          <cell r="I323">
            <v>-1552636057.3239644</v>
          </cell>
        </row>
        <row r="324">
          <cell r="A324">
            <v>307</v>
          </cell>
          <cell r="B324">
            <v>47088</v>
          </cell>
          <cell r="C324">
            <v>-1552636057.3239644</v>
          </cell>
          <cell r="D324">
            <v>4644339.1687449524</v>
          </cell>
          <cell r="E324">
            <v>0</v>
          </cell>
          <cell r="F324">
            <v>4644339.1687449524</v>
          </cell>
          <cell r="G324">
            <v>13701382.836468078</v>
          </cell>
          <cell r="H324">
            <v>-9057043.6677231267</v>
          </cell>
          <cell r="I324">
            <v>-1566337440.1604323</v>
          </cell>
        </row>
        <row r="325">
          <cell r="A325">
            <v>308</v>
          </cell>
          <cell r="B325">
            <v>47119</v>
          </cell>
          <cell r="C325">
            <v>-1566337440.1604323</v>
          </cell>
          <cell r="D325">
            <v>4644339.1687449524</v>
          </cell>
          <cell r="E325">
            <v>0</v>
          </cell>
          <cell r="F325">
            <v>4644339.1687449524</v>
          </cell>
          <cell r="G325">
            <v>13781307.56968081</v>
          </cell>
          <cell r="H325">
            <v>-9136968.4009358566</v>
          </cell>
          <cell r="I325">
            <v>-1580118747.730113</v>
          </cell>
        </row>
        <row r="326">
          <cell r="A326">
            <v>309</v>
          </cell>
          <cell r="B326">
            <v>47150</v>
          </cell>
          <cell r="C326">
            <v>-1580118747.730113</v>
          </cell>
          <cell r="D326">
            <v>4644339.1687449524</v>
          </cell>
          <cell r="E326">
            <v>0</v>
          </cell>
          <cell r="F326">
            <v>4644339.1687449524</v>
          </cell>
          <cell r="G326">
            <v>13861698.530503947</v>
          </cell>
          <cell r="H326">
            <v>-9217359.3617589939</v>
          </cell>
          <cell r="I326">
            <v>-1593980446.260617</v>
          </cell>
        </row>
        <row r="327">
          <cell r="A327">
            <v>310</v>
          </cell>
          <cell r="B327">
            <v>47178</v>
          </cell>
          <cell r="C327">
            <v>-1593980446.260617</v>
          </cell>
          <cell r="D327">
            <v>4644339.1687449524</v>
          </cell>
          <cell r="E327">
            <v>0</v>
          </cell>
          <cell r="F327">
            <v>4644339.1687449524</v>
          </cell>
          <cell r="G327">
            <v>13942558.438598555</v>
          </cell>
          <cell r="H327">
            <v>-9298219.2698536012</v>
          </cell>
          <cell r="I327">
            <v>-1607923004.6992157</v>
          </cell>
        </row>
        <row r="328">
          <cell r="A328">
            <v>311</v>
          </cell>
          <cell r="B328">
            <v>47209</v>
          </cell>
          <cell r="C328">
            <v>-1607923004.6992157</v>
          </cell>
          <cell r="D328">
            <v>4644339.1687449524</v>
          </cell>
          <cell r="E328">
            <v>0</v>
          </cell>
          <cell r="F328">
            <v>4644339.1687449524</v>
          </cell>
          <cell r="G328">
            <v>14023890.029490378</v>
          </cell>
          <cell r="H328">
            <v>-9379550.8607454244</v>
          </cell>
          <cell r="I328">
            <v>-1621946894.7287061</v>
          </cell>
        </row>
        <row r="329">
          <cell r="A329">
            <v>312</v>
          </cell>
          <cell r="B329">
            <v>47239</v>
          </cell>
          <cell r="C329">
            <v>-1621946894.7287061</v>
          </cell>
          <cell r="D329">
            <v>4644339.1687449524</v>
          </cell>
          <cell r="E329">
            <v>0</v>
          </cell>
          <cell r="F329">
            <v>4644339.1687449524</v>
          </cell>
          <cell r="G329">
            <v>14105696.054662406</v>
          </cell>
          <cell r="H329">
            <v>-9461356.8859174531</v>
          </cell>
          <cell r="I329">
            <v>-1636052590.7833686</v>
          </cell>
        </row>
        <row r="330">
          <cell r="A330">
            <v>313</v>
          </cell>
          <cell r="B330">
            <v>47270</v>
          </cell>
          <cell r="C330">
            <v>-1636052590.7833686</v>
          </cell>
          <cell r="D330">
            <v>4644339.1687449524</v>
          </cell>
          <cell r="E330">
            <v>0</v>
          </cell>
          <cell r="F330">
            <v>4644339.1687449524</v>
          </cell>
          <cell r="G330">
            <v>14187979.281647936</v>
          </cell>
          <cell r="H330">
            <v>-9543640.112902984</v>
          </cell>
          <cell r="I330">
            <v>-1650240570.0650165</v>
          </cell>
        </row>
        <row r="331">
          <cell r="A331">
            <v>314</v>
          </cell>
          <cell r="B331">
            <v>47300</v>
          </cell>
          <cell r="C331">
            <v>-1650240570.0650165</v>
          </cell>
          <cell r="D331">
            <v>4644339.1687449524</v>
          </cell>
          <cell r="E331">
            <v>0</v>
          </cell>
          <cell r="F331">
            <v>4644339.1687449524</v>
          </cell>
          <cell r="G331">
            <v>14270742.494124215</v>
          </cell>
          <cell r="H331">
            <v>-9626403.3253792636</v>
          </cell>
          <cell r="I331">
            <v>-1664511312.5591407</v>
          </cell>
        </row>
        <row r="332">
          <cell r="A332">
            <v>315</v>
          </cell>
          <cell r="B332">
            <v>47331</v>
          </cell>
          <cell r="C332">
            <v>-1664511312.5591407</v>
          </cell>
          <cell r="D332">
            <v>4644339.1687449524</v>
          </cell>
          <cell r="E332">
            <v>0</v>
          </cell>
          <cell r="F332">
            <v>4644339.1687449524</v>
          </cell>
          <cell r="G332">
            <v>14353988.492006607</v>
          </cell>
          <cell r="H332">
            <v>-9709649.323261654</v>
          </cell>
          <cell r="I332">
            <v>-1678865301.0511472</v>
          </cell>
        </row>
        <row r="333">
          <cell r="A333">
            <v>316</v>
          </cell>
          <cell r="B333">
            <v>47362</v>
          </cell>
          <cell r="C333">
            <v>-1678865301.0511472</v>
          </cell>
          <cell r="D333">
            <v>4644339.1687449524</v>
          </cell>
          <cell r="E333">
            <v>0</v>
          </cell>
          <cell r="F333">
            <v>4644339.1687449524</v>
          </cell>
          <cell r="G333">
            <v>14437720.091543313</v>
          </cell>
          <cell r="H333">
            <v>-9793380.9227983598</v>
          </cell>
          <cell r="I333">
            <v>-1693303021.1426904</v>
          </cell>
        </row>
        <row r="334">
          <cell r="A334">
            <v>317</v>
          </cell>
          <cell r="B334">
            <v>47392</v>
          </cell>
          <cell r="C334">
            <v>-1693303021.1426904</v>
          </cell>
          <cell r="D334">
            <v>4644339.1687449524</v>
          </cell>
          <cell r="E334">
            <v>0</v>
          </cell>
          <cell r="F334">
            <v>4644339.1687449524</v>
          </cell>
          <cell r="G334">
            <v>14521940.125410646</v>
          </cell>
          <cell r="H334">
            <v>-9877600.9566656947</v>
          </cell>
          <cell r="I334">
            <v>-1707824961.268101</v>
          </cell>
        </row>
        <row r="335">
          <cell r="A335">
            <v>318</v>
          </cell>
          <cell r="B335">
            <v>47423</v>
          </cell>
          <cell r="C335">
            <v>-1707824961.268101</v>
          </cell>
          <cell r="D335">
            <v>4644339.1687449524</v>
          </cell>
          <cell r="E335">
            <v>0</v>
          </cell>
          <cell r="F335">
            <v>4644339.1687449524</v>
          </cell>
          <cell r="G335">
            <v>14606651.442808878</v>
          </cell>
          <cell r="H335">
            <v>-9962312.2740639243</v>
          </cell>
          <cell r="I335">
            <v>-1722431612.7109098</v>
          </cell>
        </row>
        <row r="336">
          <cell r="A336">
            <v>319</v>
          </cell>
          <cell r="B336">
            <v>47453</v>
          </cell>
          <cell r="C336">
            <v>-1722431612.7109098</v>
          </cell>
          <cell r="D336">
            <v>4644339.1687449524</v>
          </cell>
          <cell r="E336">
            <v>0</v>
          </cell>
          <cell r="F336">
            <v>4644339.1687449524</v>
          </cell>
          <cell r="G336">
            <v>14691856.909558594</v>
          </cell>
          <cell r="H336">
            <v>-10047517.740813641</v>
          </cell>
          <cell r="I336">
            <v>-1737123469.6204684</v>
          </cell>
        </row>
        <row r="337">
          <cell r="A337">
            <v>320</v>
          </cell>
          <cell r="B337">
            <v>47484</v>
          </cell>
          <cell r="C337">
            <v>-1737123469.6204684</v>
          </cell>
          <cell r="D337">
            <v>4644339.1687449524</v>
          </cell>
          <cell r="E337">
            <v>0</v>
          </cell>
          <cell r="F337">
            <v>4644339.1687449524</v>
          </cell>
          <cell r="G337">
            <v>14777559.408197686</v>
          </cell>
          <cell r="H337">
            <v>-10133220.239452733</v>
          </cell>
          <cell r="I337">
            <v>-1751901029.028666</v>
          </cell>
        </row>
        <row r="338">
          <cell r="A338">
            <v>321</v>
          </cell>
          <cell r="B338">
            <v>47515</v>
          </cell>
          <cell r="C338">
            <v>-1751901029.028666</v>
          </cell>
          <cell r="D338">
            <v>4644339.1687449524</v>
          </cell>
          <cell r="E338">
            <v>0</v>
          </cell>
          <cell r="F338">
            <v>4644339.1687449524</v>
          </cell>
          <cell r="G338">
            <v>14863761.838078838</v>
          </cell>
          <cell r="H338">
            <v>-10219422.669333886</v>
          </cell>
          <cell r="I338">
            <v>-1766764790.8667448</v>
          </cell>
        </row>
        <row r="339">
          <cell r="A339">
            <v>322</v>
          </cell>
          <cell r="B339">
            <v>47543</v>
          </cell>
          <cell r="C339">
            <v>-1766764790.8667448</v>
          </cell>
          <cell r="D339">
            <v>4644339.1687449524</v>
          </cell>
          <cell r="E339">
            <v>0</v>
          </cell>
          <cell r="F339">
            <v>4644339.1687449524</v>
          </cell>
          <cell r="G339">
            <v>14950467.11546763</v>
          </cell>
          <cell r="H339">
            <v>-10306127.946722679</v>
          </cell>
          <cell r="I339">
            <v>-1781715257.9822123</v>
          </cell>
        </row>
        <row r="340">
          <cell r="A340">
            <v>323</v>
          </cell>
          <cell r="B340">
            <v>47574</v>
          </cell>
          <cell r="C340">
            <v>-1781715257.9822123</v>
          </cell>
          <cell r="D340">
            <v>4644339.1687449524</v>
          </cell>
          <cell r="E340">
            <v>0</v>
          </cell>
          <cell r="F340">
            <v>4644339.1687449524</v>
          </cell>
          <cell r="G340">
            <v>15037678.173641194</v>
          </cell>
          <cell r="H340">
            <v>-10393339.00489624</v>
          </cell>
          <cell r="I340">
            <v>-1796752936.1558535</v>
          </cell>
        </row>
        <row r="341">
          <cell r="A341">
            <v>324</v>
          </cell>
          <cell r="B341">
            <v>47604</v>
          </cell>
          <cell r="C341">
            <v>-1796752936.1558535</v>
          </cell>
          <cell r="D341">
            <v>4644339.1687449524</v>
          </cell>
          <cell r="E341">
            <v>0</v>
          </cell>
          <cell r="F341">
            <v>4644339.1687449524</v>
          </cell>
          <cell r="G341">
            <v>15125397.962987434</v>
          </cell>
          <cell r="H341">
            <v>-10481058.794242481</v>
          </cell>
          <cell r="I341">
            <v>-1811878334.1188409</v>
          </cell>
        </row>
        <row r="342">
          <cell r="A342">
            <v>325</v>
          </cell>
          <cell r="B342">
            <v>47635</v>
          </cell>
          <cell r="C342">
            <v>-1811878334.1188409</v>
          </cell>
          <cell r="D342">
            <v>4644339.1687449524</v>
          </cell>
          <cell r="E342">
            <v>0</v>
          </cell>
          <cell r="F342">
            <v>4644339.1687449524</v>
          </cell>
          <cell r="G342">
            <v>15213629.451104861</v>
          </cell>
          <cell r="H342">
            <v>-10569290.282359907</v>
          </cell>
          <cell r="I342">
            <v>-1827091963.5699458</v>
          </cell>
        </row>
        <row r="343">
          <cell r="A343">
            <v>326</v>
          </cell>
          <cell r="B343">
            <v>47665</v>
          </cell>
          <cell r="C343">
            <v>-1827091963.5699458</v>
          </cell>
          <cell r="D343">
            <v>4644339.1687449524</v>
          </cell>
          <cell r="E343">
            <v>0</v>
          </cell>
          <cell r="F343">
            <v>4644339.1687449524</v>
          </cell>
          <cell r="G343">
            <v>15302375.622902971</v>
          </cell>
          <cell r="H343">
            <v>-10658036.454158017</v>
          </cell>
          <cell r="I343">
            <v>-1842394339.1928487</v>
          </cell>
        </row>
        <row r="344">
          <cell r="A344">
            <v>327</v>
          </cell>
          <cell r="B344">
            <v>47696</v>
          </cell>
          <cell r="C344">
            <v>-1842394339.1928487</v>
          </cell>
          <cell r="D344">
            <v>4644339.1687449524</v>
          </cell>
          <cell r="E344">
            <v>0</v>
          </cell>
          <cell r="F344">
            <v>4644339.1687449524</v>
          </cell>
          <cell r="G344">
            <v>15391639.480703238</v>
          </cell>
          <cell r="H344">
            <v>-10747300.311958285</v>
          </cell>
          <cell r="I344">
            <v>-1857785978.673552</v>
          </cell>
        </row>
        <row r="345">
          <cell r="A345">
            <v>328</v>
          </cell>
          <cell r="B345">
            <v>47727</v>
          </cell>
          <cell r="C345">
            <v>-1857785978.673552</v>
          </cell>
          <cell r="D345">
            <v>4644339.1687449524</v>
          </cell>
          <cell r="E345">
            <v>0</v>
          </cell>
          <cell r="F345">
            <v>4644339.1687449524</v>
          </cell>
          <cell r="G345">
            <v>15481424.044340674</v>
          </cell>
          <cell r="H345">
            <v>-10837084.87559572</v>
          </cell>
          <cell r="I345">
            <v>-1873267402.7178926</v>
          </cell>
        </row>
        <row r="346">
          <cell r="A346">
            <v>329</v>
          </cell>
          <cell r="B346">
            <v>47757</v>
          </cell>
          <cell r="C346">
            <v>-1873267402.7178926</v>
          </cell>
          <cell r="D346">
            <v>4644339.1687449524</v>
          </cell>
          <cell r="E346">
            <v>0</v>
          </cell>
          <cell r="F346">
            <v>4644339.1687449524</v>
          </cell>
          <cell r="G346">
            <v>15571732.351265993</v>
          </cell>
          <cell r="H346">
            <v>-10927393.182521041</v>
          </cell>
          <cell r="I346">
            <v>-1888839135.0691586</v>
          </cell>
        </row>
        <row r="347">
          <cell r="A347">
            <v>330</v>
          </cell>
          <cell r="B347">
            <v>47788</v>
          </cell>
          <cell r="C347">
            <v>-1888839135.0691586</v>
          </cell>
          <cell r="D347">
            <v>4644339.1687449524</v>
          </cell>
          <cell r="E347">
            <v>0</v>
          </cell>
          <cell r="F347">
            <v>4644339.1687449524</v>
          </cell>
          <cell r="G347">
            <v>15662567.45664838</v>
          </cell>
          <cell r="H347">
            <v>-11018228.287903426</v>
          </cell>
          <cell r="I347">
            <v>-1904501702.5258069</v>
          </cell>
        </row>
        <row r="348">
          <cell r="A348">
            <v>331</v>
          </cell>
          <cell r="B348">
            <v>47818</v>
          </cell>
          <cell r="C348">
            <v>-1904501702.5258069</v>
          </cell>
          <cell r="D348">
            <v>4644339.1687449524</v>
          </cell>
          <cell r="E348">
            <v>0</v>
          </cell>
          <cell r="F348">
            <v>4644339.1687449524</v>
          </cell>
          <cell r="G348">
            <v>15753932.433478829</v>
          </cell>
          <cell r="H348">
            <v>-11109593.264733875</v>
          </cell>
          <cell r="I348">
            <v>-1920255634.9592857</v>
          </cell>
        </row>
        <row r="349">
          <cell r="A349">
            <v>332</v>
          </cell>
          <cell r="B349">
            <v>47849</v>
          </cell>
          <cell r="C349">
            <v>-1920255634.9592857</v>
          </cell>
          <cell r="D349">
            <v>4644339.1687449524</v>
          </cell>
          <cell r="E349">
            <v>0</v>
          </cell>
          <cell r="F349">
            <v>4644339.1687449524</v>
          </cell>
          <cell r="G349">
            <v>15845830.372674122</v>
          </cell>
          <cell r="H349">
            <v>-11201491.203929169</v>
          </cell>
          <cell r="I349">
            <v>-1936101465.33196</v>
          </cell>
        </row>
        <row r="350">
          <cell r="A350">
            <v>333</v>
          </cell>
          <cell r="B350">
            <v>47880</v>
          </cell>
          <cell r="C350">
            <v>-1936101465.33196</v>
          </cell>
          <cell r="D350">
            <v>4644339.1687449524</v>
          </cell>
          <cell r="E350">
            <v>0</v>
          </cell>
          <cell r="F350">
            <v>4644339.1687449524</v>
          </cell>
          <cell r="G350">
            <v>15938264.383181386</v>
          </cell>
          <cell r="H350">
            <v>-11293925.214436434</v>
          </cell>
          <cell r="I350">
            <v>-1952039729.7151413</v>
          </cell>
        </row>
        <row r="351">
          <cell r="A351">
            <v>334</v>
          </cell>
          <cell r="B351">
            <v>47908</v>
          </cell>
          <cell r="C351">
            <v>-1952039729.7151413</v>
          </cell>
          <cell r="D351">
            <v>4644339.1687449524</v>
          </cell>
          <cell r="E351">
            <v>0</v>
          </cell>
          <cell r="F351">
            <v>4644339.1687449524</v>
          </cell>
          <cell r="G351">
            <v>16031237.592083279</v>
          </cell>
          <cell r="H351">
            <v>-11386898.423338326</v>
          </cell>
          <cell r="I351">
            <v>-1968070967.3072245</v>
          </cell>
        </row>
        <row r="352">
          <cell r="A352">
            <v>335</v>
          </cell>
          <cell r="B352">
            <v>47939</v>
          </cell>
          <cell r="C352">
            <v>-1968070967.3072245</v>
          </cell>
          <cell r="D352">
            <v>4644339.1687449524</v>
          </cell>
          <cell r="E352">
            <v>0</v>
          </cell>
          <cell r="F352">
            <v>4644339.1687449524</v>
          </cell>
          <cell r="G352">
            <v>16124753.144703764</v>
          </cell>
          <cell r="H352">
            <v>-11480413.975958811</v>
          </cell>
          <cell r="I352">
            <v>-1984195720.4519284</v>
          </cell>
        </row>
        <row r="353">
          <cell r="A353">
            <v>336</v>
          </cell>
          <cell r="B353">
            <v>47969</v>
          </cell>
          <cell r="C353">
            <v>-1984195720.4519284</v>
          </cell>
          <cell r="D353">
            <v>4644339.1687449524</v>
          </cell>
          <cell r="E353">
            <v>0</v>
          </cell>
          <cell r="F353">
            <v>4644339.1687449524</v>
          </cell>
          <cell r="G353">
            <v>16218814.204714537</v>
          </cell>
          <cell r="H353">
            <v>-11574475.035969583</v>
          </cell>
          <cell r="I353">
            <v>-2000414534.6566429</v>
          </cell>
        </row>
        <row r="354">
          <cell r="A354">
            <v>337</v>
          </cell>
          <cell r="B354">
            <v>48000</v>
          </cell>
          <cell r="C354">
            <v>-2000414534.6566429</v>
          </cell>
          <cell r="D354">
            <v>4644339.1687449524</v>
          </cell>
          <cell r="E354">
            <v>0</v>
          </cell>
          <cell r="F354">
            <v>4644339.1687449524</v>
          </cell>
          <cell r="G354">
            <v>16313423.954242036</v>
          </cell>
          <cell r="H354">
            <v>-11669084.785497084</v>
          </cell>
          <cell r="I354">
            <v>-2016727958.6108849</v>
          </cell>
        </row>
        <row r="355">
          <cell r="A355">
            <v>338</v>
          </cell>
          <cell r="B355">
            <v>48030</v>
          </cell>
          <cell r="C355">
            <v>-2016727958.6108849</v>
          </cell>
          <cell r="D355">
            <v>4644339.1687449524</v>
          </cell>
          <cell r="E355">
            <v>0</v>
          </cell>
          <cell r="F355">
            <v>4644339.1687449524</v>
          </cell>
          <cell r="G355">
            <v>16408585.593975116</v>
          </cell>
          <cell r="H355">
            <v>-11764246.425230162</v>
          </cell>
          <cell r="I355">
            <v>-2033136544.20486</v>
          </cell>
        </row>
        <row r="356">
          <cell r="A356">
            <v>339</v>
          </cell>
          <cell r="B356">
            <v>48061</v>
          </cell>
          <cell r="C356">
            <v>-2033136544.20486</v>
          </cell>
          <cell r="D356">
            <v>4644339.1687449524</v>
          </cell>
          <cell r="E356">
            <v>0</v>
          </cell>
          <cell r="F356">
            <v>4644339.1687449524</v>
          </cell>
          <cell r="G356">
            <v>16504302.343273304</v>
          </cell>
          <cell r="H356">
            <v>-11859963.174528351</v>
          </cell>
          <cell r="I356">
            <v>-2049640846.5481334</v>
          </cell>
        </row>
        <row r="357">
          <cell r="A357">
            <v>340</v>
          </cell>
          <cell r="B357">
            <v>48092</v>
          </cell>
          <cell r="C357">
            <v>-2049640846.5481334</v>
          </cell>
          <cell r="D357">
            <v>4644339.1687449524</v>
          </cell>
          <cell r="E357">
            <v>0</v>
          </cell>
          <cell r="F357">
            <v>4644339.1687449524</v>
          </cell>
          <cell r="G357">
            <v>16600577.440275732</v>
          </cell>
          <cell r="H357">
            <v>-11956238.271530779</v>
          </cell>
          <cell r="I357">
            <v>-2066241423.988409</v>
          </cell>
        </row>
        <row r="358">
          <cell r="A358">
            <v>341</v>
          </cell>
          <cell r="B358">
            <v>48122</v>
          </cell>
          <cell r="C358">
            <v>-2066241423.988409</v>
          </cell>
          <cell r="D358">
            <v>4644339.1687449524</v>
          </cell>
          <cell r="E358">
            <v>0</v>
          </cell>
          <cell r="F358">
            <v>4644339.1687449524</v>
          </cell>
          <cell r="G358">
            <v>16697414.142010674</v>
          </cell>
          <cell r="H358">
            <v>-12053074.973265721</v>
          </cell>
          <cell r="I358">
            <v>-2082938838.1304197</v>
          </cell>
        </row>
        <row r="359">
          <cell r="A359">
            <v>342</v>
          </cell>
          <cell r="B359">
            <v>48153</v>
          </cell>
          <cell r="C359">
            <v>-2082938838.1304197</v>
          </cell>
          <cell r="D359">
            <v>4644339.1687449524</v>
          </cell>
          <cell r="E359">
            <v>0</v>
          </cell>
          <cell r="F359">
            <v>4644339.1687449524</v>
          </cell>
          <cell r="G359">
            <v>16794815.724505737</v>
          </cell>
          <cell r="H359">
            <v>-12150476.555760784</v>
          </cell>
          <cell r="I359">
            <v>-2099733653.8549254</v>
          </cell>
        </row>
        <row r="360">
          <cell r="A360">
            <v>343</v>
          </cell>
          <cell r="B360">
            <v>48183</v>
          </cell>
          <cell r="C360">
            <v>-2099733653.8549254</v>
          </cell>
          <cell r="D360">
            <v>4644339.1687449524</v>
          </cell>
          <cell r="E360">
            <v>0</v>
          </cell>
          <cell r="F360">
            <v>4644339.1687449524</v>
          </cell>
          <cell r="G360">
            <v>16892785.482898686</v>
          </cell>
          <cell r="H360">
            <v>-12248446.314153733</v>
          </cell>
          <cell r="I360">
            <v>-2116626439.3378241</v>
          </cell>
        </row>
        <row r="361">
          <cell r="A361">
            <v>344</v>
          </cell>
          <cell r="B361">
            <v>48214</v>
          </cell>
          <cell r="C361">
            <v>-2116626439.3378241</v>
          </cell>
          <cell r="D361">
            <v>4644339.1687449524</v>
          </cell>
          <cell r="E361">
            <v>0</v>
          </cell>
          <cell r="F361">
            <v>4644339.1687449524</v>
          </cell>
          <cell r="G361">
            <v>16991326.731548928</v>
          </cell>
          <cell r="H361">
            <v>-12346987.562803976</v>
          </cell>
          <cell r="I361">
            <v>-2133617766.0693731</v>
          </cell>
        </row>
        <row r="362">
          <cell r="A362">
            <v>345</v>
          </cell>
          <cell r="B362">
            <v>48245</v>
          </cell>
          <cell r="C362">
            <v>-2133617766.0693731</v>
          </cell>
          <cell r="D362">
            <v>4644339.1687449524</v>
          </cell>
          <cell r="E362">
            <v>0</v>
          </cell>
          <cell r="F362">
            <v>4644339.1687449524</v>
          </cell>
          <cell r="G362">
            <v>17090442.804149631</v>
          </cell>
          <cell r="H362">
            <v>-12446103.635404678</v>
          </cell>
          <cell r="I362">
            <v>-2150708208.8735228</v>
          </cell>
        </row>
        <row r="363">
          <cell r="A363">
            <v>346</v>
          </cell>
          <cell r="B363">
            <v>48274</v>
          </cell>
          <cell r="C363">
            <v>-2150708208.8735228</v>
          </cell>
          <cell r="D363">
            <v>4644339.1687449524</v>
          </cell>
          <cell r="E363">
            <v>0</v>
          </cell>
          <cell r="F363">
            <v>4644339.1687449524</v>
          </cell>
          <cell r="G363">
            <v>17190137.053840503</v>
          </cell>
          <cell r="H363">
            <v>-12545797.885095552</v>
          </cell>
          <cell r="I363">
            <v>-2167898345.9273634</v>
          </cell>
        </row>
        <row r="364">
          <cell r="A364">
            <v>347</v>
          </cell>
          <cell r="B364">
            <v>48305</v>
          </cell>
          <cell r="C364">
            <v>-2167898345.9273634</v>
          </cell>
          <cell r="D364">
            <v>4644339.1687449524</v>
          </cell>
          <cell r="E364">
            <v>0</v>
          </cell>
          <cell r="F364">
            <v>4644339.1687449524</v>
          </cell>
          <cell r="G364">
            <v>17290412.853321239</v>
          </cell>
          <cell r="H364">
            <v>-12646073.684576288</v>
          </cell>
          <cell r="I364">
            <v>-2185188758.7806845</v>
          </cell>
        </row>
        <row r="365">
          <cell r="A365">
            <v>348</v>
          </cell>
          <cell r="B365">
            <v>48335</v>
          </cell>
          <cell r="C365">
            <v>-2185188758.7806845</v>
          </cell>
          <cell r="D365">
            <v>4644339.1687449524</v>
          </cell>
          <cell r="E365">
            <v>0</v>
          </cell>
          <cell r="F365">
            <v>4644339.1687449524</v>
          </cell>
          <cell r="G365">
            <v>17391273.594965614</v>
          </cell>
          <cell r="H365">
            <v>-12746934.426220661</v>
          </cell>
          <cell r="I365">
            <v>-2202580032.3756499</v>
          </cell>
        </row>
        <row r="366">
          <cell r="A366">
            <v>349</v>
          </cell>
          <cell r="B366">
            <v>48366</v>
          </cell>
          <cell r="C366">
            <v>-2202580032.3756499</v>
          </cell>
          <cell r="D366">
            <v>4644339.1687449524</v>
          </cell>
          <cell r="E366">
            <v>0</v>
          </cell>
          <cell r="F366">
            <v>4644339.1687449524</v>
          </cell>
          <cell r="G366">
            <v>17492722.690936245</v>
          </cell>
          <cell r="H366">
            <v>-12848383.522191294</v>
          </cell>
          <cell r="I366">
            <v>-2220072755.066586</v>
          </cell>
        </row>
        <row r="367">
          <cell r="A367">
            <v>350</v>
          </cell>
          <cell r="B367">
            <v>48396</v>
          </cell>
          <cell r="C367">
            <v>-2220072755.066586</v>
          </cell>
          <cell r="D367">
            <v>4644339.1687449524</v>
          </cell>
          <cell r="E367">
            <v>0</v>
          </cell>
          <cell r="F367">
            <v>4644339.1687449524</v>
          </cell>
          <cell r="G367">
            <v>17594763.573300041</v>
          </cell>
          <cell r="H367">
            <v>-12950424.404555088</v>
          </cell>
          <cell r="I367">
            <v>-2237667518.6398859</v>
          </cell>
        </row>
        <row r="368">
          <cell r="A368">
            <v>351</v>
          </cell>
          <cell r="B368">
            <v>48427</v>
          </cell>
          <cell r="C368">
            <v>-2237667518.6398859</v>
          </cell>
          <cell r="D368">
            <v>4644339.1687449524</v>
          </cell>
          <cell r="E368">
            <v>0</v>
          </cell>
          <cell r="F368">
            <v>4644339.1687449524</v>
          </cell>
          <cell r="G368">
            <v>17697399.694144286</v>
          </cell>
          <cell r="H368">
            <v>-13053060.525399335</v>
          </cell>
          <cell r="I368">
            <v>-2255364918.3340302</v>
          </cell>
        </row>
        <row r="369">
          <cell r="A369">
            <v>352</v>
          </cell>
          <cell r="B369">
            <v>48458</v>
          </cell>
          <cell r="C369">
            <v>-2255364918.3340302</v>
          </cell>
          <cell r="D369">
            <v>4644339.1687449524</v>
          </cell>
          <cell r="E369">
            <v>0</v>
          </cell>
          <cell r="F369">
            <v>4644339.1687449524</v>
          </cell>
          <cell r="G369">
            <v>17800634.525693461</v>
          </cell>
          <cell r="H369">
            <v>-13156295.35694851</v>
          </cell>
          <cell r="I369">
            <v>-2273165552.8597236</v>
          </cell>
        </row>
        <row r="370">
          <cell r="A370">
            <v>353</v>
          </cell>
          <cell r="B370">
            <v>48488</v>
          </cell>
          <cell r="C370">
            <v>-2273165552.8597236</v>
          </cell>
          <cell r="D370">
            <v>4644339.1687449524</v>
          </cell>
          <cell r="E370">
            <v>0</v>
          </cell>
          <cell r="F370">
            <v>4644339.1687449524</v>
          </cell>
          <cell r="G370">
            <v>17904471.560426675</v>
          </cell>
          <cell r="H370">
            <v>-13260132.391681723</v>
          </cell>
          <cell r="I370">
            <v>-2291070024.4201503</v>
          </cell>
        </row>
        <row r="371">
          <cell r="A371">
            <v>354</v>
          </cell>
          <cell r="B371">
            <v>48519</v>
          </cell>
          <cell r="C371">
            <v>-2291070024.4201503</v>
          </cell>
          <cell r="D371">
            <v>4644339.1687449524</v>
          </cell>
          <cell r="E371">
            <v>0</v>
          </cell>
          <cell r="F371">
            <v>4644339.1687449524</v>
          </cell>
          <cell r="G371">
            <v>18008914.311195832</v>
          </cell>
          <cell r="H371">
            <v>-13364575.142450878</v>
          </cell>
          <cell r="I371">
            <v>-2309078938.7313461</v>
          </cell>
        </row>
        <row r="372">
          <cell r="A372">
            <v>355</v>
          </cell>
          <cell r="B372">
            <v>48549</v>
          </cell>
          <cell r="C372">
            <v>-2309078938.7313461</v>
          </cell>
          <cell r="D372">
            <v>4644339.1687449524</v>
          </cell>
          <cell r="E372">
            <v>0</v>
          </cell>
          <cell r="F372">
            <v>4644339.1687449524</v>
          </cell>
          <cell r="G372">
            <v>18113966.311344475</v>
          </cell>
          <cell r="H372">
            <v>-13469627.142599521</v>
          </cell>
          <cell r="I372">
            <v>-2327192905.0426908</v>
          </cell>
        </row>
        <row r="373">
          <cell r="A373">
            <v>356</v>
          </cell>
          <cell r="B373">
            <v>48580</v>
          </cell>
          <cell r="C373">
            <v>-2327192905.0426908</v>
          </cell>
          <cell r="D373">
            <v>4644339.1687449524</v>
          </cell>
          <cell r="E373">
            <v>0</v>
          </cell>
          <cell r="F373">
            <v>4644339.1687449524</v>
          </cell>
          <cell r="G373">
            <v>18219631.114827316</v>
          </cell>
          <cell r="H373">
            <v>-13575291.946082363</v>
          </cell>
          <cell r="I373">
            <v>-2345412536.1575179</v>
          </cell>
        </row>
        <row r="374">
          <cell r="A374">
            <v>357</v>
          </cell>
          <cell r="B374">
            <v>48611</v>
          </cell>
          <cell r="C374">
            <v>-2345412536.1575179</v>
          </cell>
          <cell r="D374">
            <v>4644339.1687449524</v>
          </cell>
          <cell r="E374">
            <v>0</v>
          </cell>
          <cell r="F374">
            <v>4644339.1687449524</v>
          </cell>
          <cell r="G374">
            <v>18325912.296330474</v>
          </cell>
          <cell r="H374">
            <v>-13681573.127585523</v>
          </cell>
          <cell r="I374">
            <v>-2363738448.4538484</v>
          </cell>
        </row>
        <row r="375">
          <cell r="A375">
            <v>358</v>
          </cell>
          <cell r="B375">
            <v>48639</v>
          </cell>
          <cell r="C375">
            <v>-2363738448.4538484</v>
          </cell>
          <cell r="D375">
            <v>4644339.1687449524</v>
          </cell>
          <cell r="E375">
            <v>0</v>
          </cell>
          <cell r="F375">
            <v>4644339.1687449524</v>
          </cell>
          <cell r="G375">
            <v>18432813.451392405</v>
          </cell>
          <cell r="H375">
            <v>-13788474.282647451</v>
          </cell>
          <cell r="I375">
            <v>-2382171261.9052405</v>
          </cell>
        </row>
        <row r="376">
          <cell r="A376">
            <v>359</v>
          </cell>
          <cell r="B376">
            <v>48670</v>
          </cell>
          <cell r="C376">
            <v>-2382171261.9052405</v>
          </cell>
          <cell r="D376">
            <v>4644339.1687449524</v>
          </cell>
          <cell r="E376">
            <v>0</v>
          </cell>
          <cell r="F376">
            <v>4644339.1687449524</v>
          </cell>
          <cell r="G376">
            <v>18540338.196525522</v>
          </cell>
          <cell r="H376">
            <v>-13895999.02778057</v>
          </cell>
          <cell r="I376">
            <v>-2400711600.1017661</v>
          </cell>
        </row>
        <row r="377">
          <cell r="A377">
            <v>360</v>
          </cell>
          <cell r="B377">
            <v>48700</v>
          </cell>
          <cell r="C377">
            <v>-2400711600.1017661</v>
          </cell>
          <cell r="D377">
            <v>4644339.1687449524</v>
          </cell>
          <cell r="E377">
            <v>0</v>
          </cell>
          <cell r="F377">
            <v>4644339.1687449524</v>
          </cell>
          <cell r="G377">
            <v>18648490.169338591</v>
          </cell>
          <cell r="H377">
            <v>-14004151.000593638</v>
          </cell>
          <cell r="I377">
            <v>-2419360090.2711048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Sum(2)"/>
      <sheetName val="LCBK"/>
      <sheetName val="LCSM"/>
      <sheetName val="LCCH"/>
      <sheetName val="Statistic"/>
      <sheetName val="RevAnaly"/>
      <sheetName val="Stat-Act"/>
      <sheetName val="Stat-Bud"/>
      <sheetName val="Stat-LastYear"/>
      <sheetName val="Sum_BS"/>
      <sheetName val="LCBK_BS"/>
      <sheetName val="LCSM_BS"/>
      <sheetName val="LCCH_BS"/>
      <sheetName val="Link_PL_001"/>
      <sheetName val="Link_PL_002"/>
      <sheetName val="Link_PL_003"/>
      <sheetName val="Link_BS_001"/>
      <sheetName val="Link_BS_002"/>
      <sheetName val="SUM (2)"/>
      <sheetName val="LCBK (2)"/>
      <sheetName val="LCSM (2)"/>
      <sheetName val="LCCH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R1">
            <v>2009</v>
          </cell>
        </row>
        <row r="3">
          <cell r="R3" t="str">
            <v>December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TimeFrame"/>
      <sheetName val="Manpower"/>
      <sheetName val="Permanent"/>
      <sheetName val="Contract"/>
      <sheetName val="Casual Staff"/>
      <sheetName val="P&amp;L"/>
      <sheetName val="PL"/>
      <sheetName val="BS"/>
      <sheetName val="CF(DI)"/>
      <sheetName val="CF(IN)"/>
      <sheetName val="Loanfrom"/>
      <sheetName val="MGF"/>
      <sheetName val="Capex"/>
      <sheetName val="Capex-Reconcile"/>
      <sheetName val="Uniforms"/>
      <sheetName val="Depre"/>
      <sheetName val="PM"/>
      <sheetName val="Insurance&amp;Licence"/>
    </sheetNames>
    <sheetDataSet>
      <sheetData sheetId="0"/>
      <sheetData sheetId="1" refreshError="1"/>
      <sheetData sheetId="2">
        <row r="65">
          <cell r="X65">
            <v>3215</v>
          </cell>
          <cell r="AC65">
            <v>10482</v>
          </cell>
          <cell r="AG65">
            <v>56000</v>
          </cell>
          <cell r="AI65">
            <v>14979</v>
          </cell>
          <cell r="AM65">
            <v>1170</v>
          </cell>
          <cell r="AQ65">
            <v>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_res"/>
      <sheetName val="CUSTOMER"/>
      <sheetName val="Seal 1-07-04"/>
      <sheetName val="รายชื่อ Feb 06"/>
      <sheetName val="data"/>
      <sheetName val="Cost center"/>
      <sheetName val="OMC April 02"/>
      <sheetName val="RF April 02"/>
      <sheetName val="Data55X"/>
      <sheetName val="oresreqsum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Form RC AP"/>
      <sheetName val="DEP.build"/>
      <sheetName val="DEP.MAc"/>
      <sheetName val="DEP.TOOL2"/>
      <sheetName val="DEP.TOOL2 (2)"/>
      <sheetName val="DEP.ACC.M"/>
      <sheetName val="DEP.ACC.BUIL"/>
      <sheetName val="DEP.Vehicle"/>
      <sheetName val="BANK"/>
      <sheetName val="TR SCB"/>
      <sheetName val="tr BB KBIN"/>
      <sheetName val="Domestic Bank"/>
      <sheetName val="TR BB HO"/>
      <sheetName val="TR BOA (3)"/>
      <sheetName val="TR DB (2)"/>
      <sheetName val="TR DB"/>
      <sheetName val="salary (2)"/>
      <sheetName val="salary"/>
      <sheetName val="salary (3)"/>
      <sheetName val="เงินชดเชย"/>
      <sheetName val="ภงด1"/>
      <sheetName val="ภงด1 (2)"/>
      <sheetName val="acc social"/>
      <sheetName val="acc social (3)"/>
      <sheetName val="acc social (2)"/>
      <sheetName val="PREPAID INS"/>
      <sheetName val="sap-aa"/>
      <sheetName val="toyo"/>
      <sheetName val="ดร.วีรพงษ์"/>
      <sheetName val="PREPAID AUDIT FEE"/>
      <sheetName val="PREPAID GUA"/>
      <sheetName val="เบี้ยประชุม"/>
      <sheetName val="เบี้ยประชุม (2)"/>
      <sheetName val="stock"/>
      <sheetName val="stock (2)"/>
      <sheetName val="stock (4)"/>
      <sheetName val="DER"/>
      <sheetName val="ELEC"/>
      <sheetName val="waste"/>
      <sheetName val="water"/>
      <sheetName val="TREAT"/>
      <sheetName val="uncliam vat"/>
      <sheetName val="GIT"/>
      <sheetName val="CAPEX"/>
      <sheetName val="โอนเป็น คชจ."/>
      <sheetName val="โอนเป็น asset"/>
      <sheetName val="ตั้ง accrued"/>
      <sheetName val="adj (2)"/>
    </sheetNames>
    <sheetDataSet>
      <sheetData sheetId="0">
        <row r="1">
          <cell r="J1" t="str">
            <v>===AP===</v>
          </cell>
        </row>
        <row r="2">
          <cell r="J2" t="str">
            <v>-</v>
          </cell>
        </row>
        <row r="3">
          <cell r="J3" t="str">
            <v>2T2111(Add)</v>
          </cell>
        </row>
        <row r="4">
          <cell r="J4" t="str">
            <v>2T2114(Add)</v>
          </cell>
        </row>
        <row r="5">
          <cell r="J5" t="str">
            <v>2T2211(063)</v>
          </cell>
        </row>
        <row r="6">
          <cell r="J6" t="str">
            <v>2T2221(062)</v>
          </cell>
        </row>
        <row r="7">
          <cell r="J7" t="str">
            <v>2T2310(192)</v>
          </cell>
        </row>
        <row r="8">
          <cell r="J8" t="str">
            <v>2T2320(193)</v>
          </cell>
        </row>
        <row r="9">
          <cell r="J9" t="str">
            <v>2T2330(Add)</v>
          </cell>
        </row>
        <row r="10">
          <cell r="J10" t="str">
            <v>2T2340(191)</v>
          </cell>
        </row>
        <row r="11">
          <cell r="J11" t="str">
            <v>2T2411()</v>
          </cell>
        </row>
        <row r="12">
          <cell r="J12" t="str">
            <v>2T2424(173)</v>
          </cell>
        </row>
        <row r="14">
          <cell r="J14" t="str">
            <v>2T2451(164)</v>
          </cell>
        </row>
        <row r="15">
          <cell r="J15" t="str">
            <v>2T2511(162)</v>
          </cell>
        </row>
        <row r="16">
          <cell r="J16" t="str">
            <v>2T2512(163)</v>
          </cell>
        </row>
        <row r="17">
          <cell r="J17" t="str">
            <v>2T2691(161)</v>
          </cell>
        </row>
        <row r="18">
          <cell r="J18" t="str">
            <v>2T2692(161)</v>
          </cell>
        </row>
        <row r="19">
          <cell r="J19" t="str">
            <v>2T2999(Add)</v>
          </cell>
        </row>
        <row r="20">
          <cell r="J20" t="str">
            <v>2T3114(144)</v>
          </cell>
        </row>
        <row r="21">
          <cell r="J21" t="str">
            <v>2T3141(134)</v>
          </cell>
        </row>
        <row r="22">
          <cell r="J22" t="str">
            <v>2T3155(154)</v>
          </cell>
        </row>
        <row r="23">
          <cell r="J23" t="str">
            <v>2T3463(181)</v>
          </cell>
        </row>
        <row r="24">
          <cell r="J24" t="str">
            <v>2T3712(789)</v>
          </cell>
        </row>
        <row r="25">
          <cell r="J25" t="str">
            <v>2T3719(792)</v>
          </cell>
        </row>
        <row r="26">
          <cell r="J26" t="str">
            <v>2T4514(722)</v>
          </cell>
        </row>
        <row r="27">
          <cell r="J27" t="str">
            <v>2T4515(732)</v>
          </cell>
        </row>
        <row r="28">
          <cell r="J28" t="str">
            <v>2T4522(752)</v>
          </cell>
        </row>
        <row r="29">
          <cell r="J29" t="str">
            <v>2T4531(763)</v>
          </cell>
        </row>
        <row r="30">
          <cell r="J30" t="str">
            <v>2T4547(Add)</v>
          </cell>
        </row>
        <row r="31">
          <cell r="A31" t="str">
            <v>Dr</v>
          </cell>
          <cell r="J31" t="str">
            <v>2T4548(Add)</v>
          </cell>
        </row>
        <row r="32">
          <cell r="A32" t="str">
            <v>Cr</v>
          </cell>
          <cell r="J32" t="str">
            <v>2T4552(Add)</v>
          </cell>
        </row>
        <row r="33">
          <cell r="J33" t="str">
            <v>2T4553(Add)</v>
          </cell>
        </row>
        <row r="34">
          <cell r="J34" t="str">
            <v>2T4570(AddUCA)</v>
          </cell>
        </row>
        <row r="35">
          <cell r="J35" t="str">
            <v>2T4591(AddFC)</v>
          </cell>
        </row>
        <row r="36">
          <cell r="J36" t="str">
            <v>2T4611(773)</v>
          </cell>
        </row>
        <row r="37">
          <cell r="J37" t="str">
            <v>2T4612(774)</v>
          </cell>
        </row>
        <row r="38">
          <cell r="J38" t="str">
            <v>2T4613(775)</v>
          </cell>
        </row>
        <row r="39">
          <cell r="J39" t="str">
            <v>2B3714(788)</v>
          </cell>
        </row>
        <row r="40">
          <cell r="J40" t="str">
            <v>2D1111(B010)</v>
          </cell>
        </row>
        <row r="41">
          <cell r="J41" t="str">
            <v>2D1121(Add)</v>
          </cell>
        </row>
        <row r="42">
          <cell r="J42" t="str">
            <v>2D1131(B030)</v>
          </cell>
        </row>
        <row r="43">
          <cell r="J43" t="str">
            <v>2D1140(B170)</v>
          </cell>
        </row>
        <row r="44">
          <cell r="J44" t="str">
            <v>2D1141(Add)</v>
          </cell>
        </row>
        <row r="45">
          <cell r="J45" t="str">
            <v>2D1142(Add)</v>
          </cell>
        </row>
        <row r="46">
          <cell r="J46" t="str">
            <v>2D1143(Add)</v>
          </cell>
        </row>
        <row r="47">
          <cell r="J47" t="str">
            <v>2D1144(Add)</v>
          </cell>
        </row>
        <row r="48">
          <cell r="J48" t="str">
            <v>2D1145(Add)</v>
          </cell>
        </row>
        <row r="49">
          <cell r="J49" t="str">
            <v>2D1146(Add)</v>
          </cell>
        </row>
        <row r="50">
          <cell r="J50" t="str">
            <v>2D1147(Add)</v>
          </cell>
        </row>
        <row r="51">
          <cell r="J51" t="str">
            <v>2D1148(Add)</v>
          </cell>
        </row>
        <row r="52">
          <cell r="J52" t="str">
            <v>2D1149(Add)</v>
          </cell>
        </row>
        <row r="53">
          <cell r="J53" t="str">
            <v>2D1201(B120)</v>
          </cell>
        </row>
        <row r="54">
          <cell r="J54" t="str">
            <v>2D1225(B250)</v>
          </cell>
        </row>
        <row r="55">
          <cell r="J55" t="str">
            <v>2D1250(B150)</v>
          </cell>
        </row>
        <row r="56">
          <cell r="J56" t="str">
            <v>2D1251(Add)</v>
          </cell>
        </row>
        <row r="57">
          <cell r="A57" t="str">
            <v>2100=TT(AP)</v>
          </cell>
          <cell r="J57" t="str">
            <v>2D1252(Add)</v>
          </cell>
        </row>
        <row r="58">
          <cell r="A58" t="str">
            <v>2300=BPK(AP)</v>
          </cell>
          <cell r="J58" t="str">
            <v>2D1253(Add)</v>
          </cell>
        </row>
        <row r="59">
          <cell r="A59" t="str">
            <v>2400=ST(AP)</v>
          </cell>
          <cell r="J59" t="str">
            <v>2D1254(Add)</v>
          </cell>
        </row>
        <row r="60">
          <cell r="A60" t="str">
            <v>2500=DAP(AP)</v>
          </cell>
          <cell r="J60" t="str">
            <v>2D1255(Add)</v>
          </cell>
        </row>
        <row r="61">
          <cell r="A61" t="str">
            <v>1100=TT(AA)</v>
          </cell>
          <cell r="J61" t="str">
            <v>2D1302(B310)</v>
          </cell>
        </row>
        <row r="62">
          <cell r="A62" t="str">
            <v>1200=LV(AA)</v>
          </cell>
          <cell r="J62" t="str">
            <v>2D1421(B420)</v>
          </cell>
        </row>
        <row r="63">
          <cell r="A63" t="str">
            <v>1300=BPK(AA)</v>
          </cell>
          <cell r="J63" t="str">
            <v>2D1431(B430)</v>
          </cell>
        </row>
        <row r="64">
          <cell r="A64" t="str">
            <v>1400=ST(AA)</v>
          </cell>
          <cell r="J64" t="str">
            <v>2D1471(B160)</v>
          </cell>
        </row>
        <row r="65">
          <cell r="A65" t="str">
            <v>1500=DAP(AA)</v>
          </cell>
          <cell r="J65" t="str">
            <v>2D1472(B470)</v>
          </cell>
        </row>
        <row r="66">
          <cell r="J66" t="str">
            <v>2D1473(B470)</v>
          </cell>
        </row>
        <row r="67">
          <cell r="J67" t="str">
            <v>2D1999(Add)</v>
          </cell>
        </row>
        <row r="68">
          <cell r="A68">
            <v>37500</v>
          </cell>
          <cell r="J68" t="str">
            <v>2S1111(S010)</v>
          </cell>
        </row>
        <row r="69">
          <cell r="A69">
            <v>37530</v>
          </cell>
          <cell r="J69" t="str">
            <v>2S1121(S020)</v>
          </cell>
        </row>
        <row r="70">
          <cell r="A70">
            <v>37561</v>
          </cell>
          <cell r="J70" t="str">
            <v>2S1161(Add)</v>
          </cell>
        </row>
        <row r="71">
          <cell r="A71">
            <v>37591</v>
          </cell>
          <cell r="J71" t="str">
            <v>2S1221(S210)</v>
          </cell>
        </row>
        <row r="74">
          <cell r="A74">
            <v>37622</v>
          </cell>
          <cell r="J74" t="str">
            <v>2S1222(S220)</v>
          </cell>
        </row>
        <row r="75">
          <cell r="A75">
            <v>37653</v>
          </cell>
          <cell r="J75" t="str">
            <v>2S1223(S230)</v>
          </cell>
        </row>
        <row r="76">
          <cell r="A76">
            <v>37712</v>
          </cell>
          <cell r="J76" t="str">
            <v>2S1224(S240)</v>
          </cell>
        </row>
        <row r="77">
          <cell r="A77">
            <v>37742</v>
          </cell>
          <cell r="J77" t="str">
            <v>2S1231(S262)</v>
          </cell>
        </row>
        <row r="78">
          <cell r="A78">
            <v>37773</v>
          </cell>
          <cell r="J78" t="str">
            <v>2S1232(S261)</v>
          </cell>
        </row>
        <row r="79">
          <cell r="A79">
            <v>37803</v>
          </cell>
          <cell r="J79" t="str">
            <v>2S1302(S310)</v>
          </cell>
        </row>
        <row r="80">
          <cell r="A80">
            <v>37834</v>
          </cell>
          <cell r="J80" t="str">
            <v>2S1343(S320)</v>
          </cell>
        </row>
        <row r="81">
          <cell r="A81">
            <v>37865</v>
          </cell>
          <cell r="J81" t="str">
            <v>2S1344(S330)</v>
          </cell>
        </row>
        <row r="82">
          <cell r="A82">
            <v>37895</v>
          </cell>
          <cell r="J82" t="str">
            <v>2S1421(S420)</v>
          </cell>
        </row>
        <row r="83">
          <cell r="A83">
            <v>37926</v>
          </cell>
          <cell r="J83" t="str">
            <v>2S1431(S430)</v>
          </cell>
        </row>
        <row r="84">
          <cell r="A84">
            <v>37956</v>
          </cell>
          <cell r="J84" t="str">
            <v>2S1441(S440)</v>
          </cell>
        </row>
        <row r="85">
          <cell r="J85" t="str">
            <v>2S1451(S450)</v>
          </cell>
        </row>
        <row r="86">
          <cell r="J86" t="str">
            <v>2S1471(S470)</v>
          </cell>
        </row>
        <row r="87">
          <cell r="J87" t="str">
            <v>2S1481(S480)</v>
          </cell>
        </row>
        <row r="88">
          <cell r="J88" t="str">
            <v>2S1491(S490)</v>
          </cell>
        </row>
        <row r="89">
          <cell r="J89" t="str">
            <v>2S1611(S610)</v>
          </cell>
        </row>
        <row r="90">
          <cell r="J90" t="str">
            <v>2S1621(S620)</v>
          </cell>
        </row>
        <row r="91">
          <cell r="J91" t="str">
            <v>2S1999(Add)</v>
          </cell>
        </row>
        <row r="92">
          <cell r="J92" t="str">
            <v>====AA====</v>
          </cell>
        </row>
        <row r="93">
          <cell r="J93" t="str">
            <v>-</v>
          </cell>
        </row>
        <row r="94">
          <cell r="J94" t="str">
            <v>1T2112(100)</v>
          </cell>
        </row>
        <row r="95">
          <cell r="J95" t="str">
            <v>1T2113(110)</v>
          </cell>
        </row>
        <row r="96">
          <cell r="J96" t="str">
            <v>1T2171(Add)</v>
          </cell>
        </row>
        <row r="97">
          <cell r="J97" t="str">
            <v>1T2211(063)</v>
          </cell>
        </row>
        <row r="98">
          <cell r="J98" t="str">
            <v>1T2212(064)</v>
          </cell>
        </row>
        <row r="99">
          <cell r="J99" t="str">
            <v>1T2221(062)</v>
          </cell>
        </row>
        <row r="100">
          <cell r="J100" t="str">
            <v>1T2251(060)</v>
          </cell>
        </row>
        <row r="101">
          <cell r="J101" t="str">
            <v>1T2252(061)</v>
          </cell>
        </row>
        <row r="102">
          <cell r="J102" t="str">
            <v>1T2300(190)</v>
          </cell>
        </row>
        <row r="103">
          <cell r="J103" t="str">
            <v>1T2301(Add)</v>
          </cell>
        </row>
        <row r="104">
          <cell r="J104" t="str">
            <v>1T2310(192)</v>
          </cell>
        </row>
        <row r="105">
          <cell r="J105" t="str">
            <v>1T2320(193)</v>
          </cell>
        </row>
        <row r="106">
          <cell r="J106" t="str">
            <v>1T2330(194)</v>
          </cell>
        </row>
        <row r="107">
          <cell r="J107" t="str">
            <v>1T2340(191)</v>
          </cell>
        </row>
        <row r="108">
          <cell r="J108" t="str">
            <v>1T2344(Add)</v>
          </cell>
        </row>
        <row r="109">
          <cell r="J109" t="str">
            <v>1T2411(113)</v>
          </cell>
        </row>
        <row r="110">
          <cell r="J110" t="str">
            <v>1T2421(170)</v>
          </cell>
        </row>
        <row r="111">
          <cell r="J111" t="str">
            <v>1T2422(171)</v>
          </cell>
        </row>
        <row r="112">
          <cell r="J112" t="str">
            <v>1T2423(172)</v>
          </cell>
        </row>
        <row r="113">
          <cell r="J113" t="str">
            <v>1T2424(173)</v>
          </cell>
        </row>
        <row r="114">
          <cell r="J114" t="str">
            <v>1T2425(112)</v>
          </cell>
        </row>
        <row r="115">
          <cell r="J115" t="str">
            <v>1T2451(164)</v>
          </cell>
        </row>
        <row r="116">
          <cell r="J116" t="str">
            <v>1T2510(160)</v>
          </cell>
        </row>
        <row r="117">
          <cell r="J117" t="str">
            <v>1T2511(162)</v>
          </cell>
        </row>
        <row r="118">
          <cell r="J118" t="str">
            <v>1T2512(163)</v>
          </cell>
        </row>
        <row r="119">
          <cell r="J119" t="str">
            <v>1T2691(161)</v>
          </cell>
        </row>
        <row r="120">
          <cell r="J120" t="str">
            <v>1T2692(166)</v>
          </cell>
        </row>
        <row r="121">
          <cell r="J121" t="str">
            <v>1T2999()</v>
          </cell>
        </row>
        <row r="122">
          <cell r="J122" t="str">
            <v>1T3110(140)</v>
          </cell>
        </row>
        <row r="123">
          <cell r="J123" t="str">
            <v>1T3111(141)</v>
          </cell>
        </row>
        <row r="124">
          <cell r="J124" t="str">
            <v>1T3112(142)</v>
          </cell>
        </row>
        <row r="125">
          <cell r="J125" t="str">
            <v>1T3113(143)</v>
          </cell>
        </row>
        <row r="126">
          <cell r="J126" t="str">
            <v>1T3114(144)</v>
          </cell>
        </row>
        <row r="127">
          <cell r="J127" t="str">
            <v>1T3115(145)</v>
          </cell>
        </row>
        <row r="128">
          <cell r="J128" t="str">
            <v>1T3116(146)</v>
          </cell>
        </row>
        <row r="129">
          <cell r="J129" t="str">
            <v>1T3117(147)</v>
          </cell>
        </row>
        <row r="130">
          <cell r="J130" t="str">
            <v>1T3118(148)</v>
          </cell>
        </row>
        <row r="131">
          <cell r="J131" t="str">
            <v>1T3119(149)</v>
          </cell>
        </row>
        <row r="132">
          <cell r="J132" t="str">
            <v>1T3121(153)</v>
          </cell>
        </row>
        <row r="133">
          <cell r="J133" t="str">
            <v>1T3131(783)</v>
          </cell>
        </row>
        <row r="134">
          <cell r="J134" t="str">
            <v>1T3132(784)</v>
          </cell>
        </row>
        <row r="135">
          <cell r="J135" t="str">
            <v>1T3141(134)</v>
          </cell>
        </row>
        <row r="136">
          <cell r="J136" t="str">
            <v>1T3150(150)</v>
          </cell>
        </row>
        <row r="137">
          <cell r="J137" t="str">
            <v>1T3151(159)</v>
          </cell>
        </row>
        <row r="138">
          <cell r="J138" t="str">
            <v>1T3152(151)</v>
          </cell>
        </row>
        <row r="139">
          <cell r="J139" t="str">
            <v>1T3153(152)</v>
          </cell>
        </row>
        <row r="140">
          <cell r="J140" t="str">
            <v>1T3154(158)</v>
          </cell>
        </row>
        <row r="141">
          <cell r="J141" t="str">
            <v>1T3155(154)</v>
          </cell>
        </row>
        <row r="142">
          <cell r="J142" t="str">
            <v>1T3156(155)</v>
          </cell>
        </row>
        <row r="143">
          <cell r="J143" t="str">
            <v>1T3461(181)</v>
          </cell>
        </row>
        <row r="144">
          <cell r="J144" t="str">
            <v>1T3462(182)</v>
          </cell>
        </row>
        <row r="145">
          <cell r="J145" t="str">
            <v>1T3463(183)</v>
          </cell>
        </row>
        <row r="146">
          <cell r="J146" t="str">
            <v>1T3464(184)</v>
          </cell>
        </row>
        <row r="147">
          <cell r="J147" t="str">
            <v>1T3711(715)</v>
          </cell>
        </row>
        <row r="148">
          <cell r="J148" t="str">
            <v>1T3712(781)</v>
          </cell>
        </row>
        <row r="149">
          <cell r="J149" t="str">
            <v>1T3713(782)</v>
          </cell>
        </row>
        <row r="150">
          <cell r="J150" t="str">
            <v>1T3719(791)</v>
          </cell>
        </row>
        <row r="151">
          <cell r="J151" t="str">
            <v>1T4111(120)</v>
          </cell>
        </row>
        <row r="152">
          <cell r="J152" t="str">
            <v>1T4121(271)</v>
          </cell>
        </row>
        <row r="153">
          <cell r="J153" t="str">
            <v>1T4122(131)</v>
          </cell>
        </row>
        <row r="154">
          <cell r="J154" t="str">
            <v>1T4131(LOG)</v>
          </cell>
        </row>
        <row r="155">
          <cell r="J155" t="str">
            <v>1T4132(311)</v>
          </cell>
        </row>
        <row r="156">
          <cell r="J156" t="str">
            <v>1T4133(CHIP)</v>
          </cell>
        </row>
        <row r="157">
          <cell r="J157" t="str">
            <v>1T4134(321)</v>
          </cell>
        </row>
        <row r="158">
          <cell r="J158" t="str">
            <v>1T4141(471)</v>
          </cell>
        </row>
        <row r="159">
          <cell r="J159" t="str">
            <v>1T4142(481)</v>
          </cell>
        </row>
        <row r="160">
          <cell r="J160" t="str">
            <v>1T4143(491)</v>
          </cell>
        </row>
        <row r="161">
          <cell r="J161" t="str">
            <v>1T4151(121)</v>
          </cell>
        </row>
        <row r="162">
          <cell r="J162" t="str">
            <v>1T4152(401)</v>
          </cell>
        </row>
        <row r="163">
          <cell r="J163" t="str">
            <v>1T4153(411)</v>
          </cell>
        </row>
        <row r="164">
          <cell r="J164" t="str">
            <v>1T4154(421)</v>
          </cell>
        </row>
        <row r="165">
          <cell r="J165" t="str">
            <v>1T4161(601)</v>
          </cell>
        </row>
        <row r="166">
          <cell r="J166" t="str">
            <v>1T4162(611)</v>
          </cell>
        </row>
        <row r="167">
          <cell r="J167" t="str">
            <v>1T4163(621)</v>
          </cell>
        </row>
        <row r="168">
          <cell r="J168" t="str">
            <v>1T4164(631)</v>
          </cell>
        </row>
        <row r="169">
          <cell r="J169" t="str">
            <v>1T4165(641)</v>
          </cell>
        </row>
        <row r="170">
          <cell r="J170" t="str">
            <v>1T4171(431)</v>
          </cell>
        </row>
        <row r="171">
          <cell r="J171" t="str">
            <v>1T4181(711)</v>
          </cell>
        </row>
        <row r="172">
          <cell r="J172" t="str">
            <v>1T4184(Add)</v>
          </cell>
        </row>
        <row r="173">
          <cell r="J173" t="str">
            <v>1T4311(123)</v>
          </cell>
        </row>
        <row r="174">
          <cell r="J174" t="str">
            <v>1T4312(451)</v>
          </cell>
        </row>
        <row r="175">
          <cell r="J175" t="str">
            <v>1T4313(AddHVLC)</v>
          </cell>
        </row>
        <row r="176">
          <cell r="J176" t="str">
            <v>1T4314(461)</v>
          </cell>
        </row>
        <row r="177">
          <cell r="J177" t="str">
            <v>1T4321(261)</v>
          </cell>
        </row>
        <row r="178">
          <cell r="J178" t="str">
            <v>1T4322(BARK)</v>
          </cell>
        </row>
        <row r="179">
          <cell r="J179" t="str">
            <v>1T4323(HUSK)</v>
          </cell>
        </row>
        <row r="180">
          <cell r="J180" t="str">
            <v>1T4324(Add)</v>
          </cell>
        </row>
        <row r="181">
          <cell r="J181" t="str">
            <v>1T4331(281)</v>
          </cell>
        </row>
        <row r="182">
          <cell r="J182" t="str">
            <v>1T4332(286)</v>
          </cell>
        </row>
        <row r="183">
          <cell r="J183" t="str">
            <v>1T4333(AddCLT)</v>
          </cell>
        </row>
        <row r="184">
          <cell r="J184" t="str">
            <v>1T4341(122)</v>
          </cell>
        </row>
        <row r="185">
          <cell r="J185" t="str">
            <v>1T4342(462)</v>
          </cell>
        </row>
        <row r="186">
          <cell r="J186" t="str">
            <v>1T4351(291)</v>
          </cell>
        </row>
        <row r="187">
          <cell r="J187" t="str">
            <v>1T4352(AddTG6)</v>
          </cell>
        </row>
        <row r="188">
          <cell r="J188" t="str">
            <v>1T4353(292)</v>
          </cell>
        </row>
        <row r="189">
          <cell r="J189" t="str">
            <v>1T4361(276)</v>
          </cell>
        </row>
        <row r="190">
          <cell r="J190" t="str">
            <v>1T4362(Add12)</v>
          </cell>
        </row>
        <row r="191">
          <cell r="J191" t="str">
            <v>1T4363(Add4)</v>
          </cell>
        </row>
        <row r="192">
          <cell r="J192" t="str">
            <v>1T4364(464)</v>
          </cell>
        </row>
        <row r="193">
          <cell r="J193" t="str">
            <v>1T4511(130)</v>
          </cell>
        </row>
        <row r="194">
          <cell r="J194" t="str">
            <v>1T4512(701)</v>
          </cell>
        </row>
        <row r="195">
          <cell r="J195" t="str">
            <v>1T4513(135)</v>
          </cell>
        </row>
        <row r="196">
          <cell r="J196" t="str">
            <v>1T4514(721)</v>
          </cell>
        </row>
        <row r="197">
          <cell r="J197" t="str">
            <v>1T4515(731)</v>
          </cell>
        </row>
        <row r="198">
          <cell r="J198" t="str">
            <v>1T4521(132)</v>
          </cell>
        </row>
        <row r="199">
          <cell r="J199" t="str">
            <v>1T4522(751)</v>
          </cell>
        </row>
        <row r="200">
          <cell r="J200" t="str">
            <v>1T4523(741)</v>
          </cell>
        </row>
        <row r="201">
          <cell r="J201" t="str">
            <v>1T4531(761)</v>
          </cell>
        </row>
        <row r="202">
          <cell r="J202" t="str">
            <v>1T4532(762)</v>
          </cell>
        </row>
        <row r="203">
          <cell r="J203" t="str">
            <v>1T4541(AddRFI)</v>
          </cell>
        </row>
        <row r="204">
          <cell r="J204" t="str">
            <v>1T4542(AddURFIA)</v>
          </cell>
        </row>
        <row r="205">
          <cell r="J205" t="str">
            <v>1T4543(AddURFIE)</v>
          </cell>
        </row>
        <row r="206">
          <cell r="J206" t="str">
            <v>1T4544(AddURFID)</v>
          </cell>
        </row>
        <row r="207">
          <cell r="J207" t="str">
            <v>1T4549(AddCRFI)</v>
          </cell>
        </row>
        <row r="208">
          <cell r="J208" t="str">
            <v>1T4551(AddRFF)</v>
          </cell>
        </row>
        <row r="209">
          <cell r="J209" t="str">
            <v>1T4552(AddURFF)</v>
          </cell>
        </row>
        <row r="210">
          <cell r="J210" t="str">
            <v>1T4553(AddCRFF)</v>
          </cell>
        </row>
        <row r="211">
          <cell r="J211" t="str">
            <v>1T4561(771)</v>
          </cell>
        </row>
        <row r="212">
          <cell r="J212" t="str">
            <v>1T4562(133)</v>
          </cell>
        </row>
        <row r="213">
          <cell r="J213" t="str">
            <v>1T4571(AddUCA)</v>
          </cell>
        </row>
        <row r="214">
          <cell r="J214" t="str">
            <v>1T4572(AddUCBA)</v>
          </cell>
        </row>
        <row r="215">
          <cell r="J215" t="str">
            <v>1T4573(AddUCRA)</v>
          </cell>
        </row>
        <row r="216">
          <cell r="J216" t="str">
            <v>1T4574(AddUEU)</v>
          </cell>
        </row>
        <row r="217">
          <cell r="J217" t="str">
            <v>1T4575(AddUBEU)</v>
          </cell>
        </row>
        <row r="218">
          <cell r="J218" t="str">
            <v>1T4576(AddUREU)</v>
          </cell>
        </row>
        <row r="219">
          <cell r="J219" t="str">
            <v>1T4577(AddUDO)</v>
          </cell>
        </row>
        <row r="220">
          <cell r="J220" t="str">
            <v>1T4578(AddUBDO)</v>
          </cell>
        </row>
        <row r="221">
          <cell r="J221" t="str">
            <v>1T4579(AddURDO)</v>
          </cell>
        </row>
        <row r="222">
          <cell r="J222" t="str">
            <v>1T4591(AddFC)</v>
          </cell>
        </row>
        <row r="223">
          <cell r="J223" t="str">
            <v>1T4592(AddCB)</v>
          </cell>
        </row>
        <row r="224">
          <cell r="J224" t="str">
            <v>1T4593(AddCR)</v>
          </cell>
        </row>
        <row r="225">
          <cell r="J225" t="str">
            <v>1T4611(772)</v>
          </cell>
        </row>
        <row r="226">
          <cell r="J226" t="str">
            <v>1S1111(S010)</v>
          </cell>
        </row>
        <row r="227">
          <cell r="J227" t="str">
            <v>1S1121(S020)</v>
          </cell>
        </row>
        <row r="228">
          <cell r="J228" t="str">
            <v>1S1161(Add)</v>
          </cell>
        </row>
        <row r="229">
          <cell r="J229" t="str">
            <v>1S1221(S210)</v>
          </cell>
        </row>
        <row r="230">
          <cell r="J230" t="str">
            <v>1S1222(S220)</v>
          </cell>
        </row>
        <row r="231">
          <cell r="J231" t="str">
            <v>1S1223(S230)</v>
          </cell>
        </row>
        <row r="232">
          <cell r="J232" t="str">
            <v>1S1224(S240)</v>
          </cell>
        </row>
        <row r="233">
          <cell r="J233" t="str">
            <v>1S1231(S262)</v>
          </cell>
        </row>
        <row r="234">
          <cell r="J234" t="str">
            <v>1S1232(S261)</v>
          </cell>
        </row>
        <row r="235">
          <cell r="J235" t="str">
            <v>1S1302(S310)</v>
          </cell>
        </row>
        <row r="236">
          <cell r="J236" t="str">
            <v>1S1343(S320)</v>
          </cell>
        </row>
        <row r="237">
          <cell r="J237" t="str">
            <v>1S1344(S330)</v>
          </cell>
        </row>
        <row r="238">
          <cell r="J238" t="str">
            <v>1S1421(S420)</v>
          </cell>
        </row>
        <row r="239">
          <cell r="J239" t="str">
            <v>1S1431(S430)</v>
          </cell>
        </row>
        <row r="240">
          <cell r="J240" t="str">
            <v>1S1441(S440)</v>
          </cell>
        </row>
        <row r="241">
          <cell r="J241" t="str">
            <v>1S1451(S450)</v>
          </cell>
        </row>
        <row r="242">
          <cell r="J242" t="str">
            <v>1S1471(S470)</v>
          </cell>
        </row>
        <row r="243">
          <cell r="J243" t="str">
            <v>1S1481(S480)</v>
          </cell>
        </row>
        <row r="244">
          <cell r="J244" t="str">
            <v>1S1491(S490)</v>
          </cell>
        </row>
        <row r="245">
          <cell r="J245" t="str">
            <v>1S1611(S610)</v>
          </cell>
        </row>
        <row r="246">
          <cell r="J246" t="str">
            <v>1S1621(S620)</v>
          </cell>
        </row>
        <row r="247">
          <cell r="J247" t="str">
            <v>1S1999(Add)</v>
          </cell>
        </row>
        <row r="248">
          <cell r="J248" t="str">
            <v>3D1474(B263)</v>
          </cell>
        </row>
        <row r="249">
          <cell r="J249" t="str">
            <v>1B3714(785)</v>
          </cell>
        </row>
        <row r="250">
          <cell r="J250" t="str">
            <v>1D1111(B010)</v>
          </cell>
        </row>
        <row r="251">
          <cell r="J251" t="str">
            <v>1D1121(Add)</v>
          </cell>
        </row>
        <row r="252">
          <cell r="J252" t="str">
            <v>1D1131(B030)</v>
          </cell>
        </row>
        <row r="253">
          <cell r="J253" t="str">
            <v>1D1140(B170)</v>
          </cell>
        </row>
        <row r="254">
          <cell r="J254" t="str">
            <v>1D1141(Add)</v>
          </cell>
        </row>
        <row r="255">
          <cell r="J255" t="str">
            <v>1D1142(Add)</v>
          </cell>
        </row>
        <row r="256">
          <cell r="J256" t="str">
            <v>1D1143(Add)</v>
          </cell>
        </row>
        <row r="257">
          <cell r="J257" t="str">
            <v>1D1144(Add)</v>
          </cell>
        </row>
        <row r="258">
          <cell r="J258" t="str">
            <v>1D1145(Add)</v>
          </cell>
        </row>
        <row r="259">
          <cell r="J259" t="str">
            <v>1D1146(Add)</v>
          </cell>
        </row>
        <row r="260">
          <cell r="J260" t="str">
            <v>1D1147(Add)</v>
          </cell>
        </row>
        <row r="261">
          <cell r="J261" t="str">
            <v>1D1148(Add)</v>
          </cell>
        </row>
        <row r="262">
          <cell r="J262" t="str">
            <v>1D1149(Add)</v>
          </cell>
        </row>
        <row r="263">
          <cell r="J263" t="str">
            <v>1D1156(Add)</v>
          </cell>
        </row>
        <row r="264">
          <cell r="J264" t="str">
            <v>1D1161(B040)</v>
          </cell>
        </row>
        <row r="265">
          <cell r="J265" t="str">
            <v>1D1225(B250)</v>
          </cell>
        </row>
        <row r="266">
          <cell r="J266" t="str">
            <v>1D1250(B150)</v>
          </cell>
        </row>
        <row r="267">
          <cell r="J267" t="str">
            <v>1D1251(Add)</v>
          </cell>
        </row>
        <row r="268">
          <cell r="J268" t="str">
            <v>1D1252(Add)</v>
          </cell>
        </row>
        <row r="269">
          <cell r="J269" t="str">
            <v>1D1253(Add)</v>
          </cell>
        </row>
        <row r="270">
          <cell r="J270" t="str">
            <v>1D1254(Add)</v>
          </cell>
        </row>
        <row r="271">
          <cell r="J271" t="str">
            <v>1D1255(Add)</v>
          </cell>
        </row>
        <row r="272">
          <cell r="J272" t="str">
            <v>1D1260(Add)</v>
          </cell>
        </row>
        <row r="273">
          <cell r="J273" t="str">
            <v>1D1261(Add)</v>
          </cell>
        </row>
        <row r="274">
          <cell r="J274" t="str">
            <v>1D1262(Add)</v>
          </cell>
        </row>
        <row r="275">
          <cell r="J275" t="str">
            <v>1D1263(Add)</v>
          </cell>
        </row>
        <row r="276">
          <cell r="J276" t="str">
            <v>1D1264(Add)</v>
          </cell>
        </row>
        <row r="277">
          <cell r="J277" t="str">
            <v>1D1270(Add)</v>
          </cell>
        </row>
        <row r="278">
          <cell r="J278" t="str">
            <v>1D1272(Add)</v>
          </cell>
        </row>
        <row r="279">
          <cell r="J279" t="str">
            <v>1D1273(Add)</v>
          </cell>
        </row>
        <row r="280">
          <cell r="J280" t="str">
            <v>1D1274(Add)</v>
          </cell>
        </row>
        <row r="281">
          <cell r="J281" t="str">
            <v>1D1275(Add)</v>
          </cell>
        </row>
        <row r="282">
          <cell r="J282" t="str">
            <v>1D1276(Add)</v>
          </cell>
        </row>
        <row r="283">
          <cell r="J283" t="str">
            <v>1D1277(Add)</v>
          </cell>
        </row>
        <row r="284">
          <cell r="J284" t="str">
            <v>1D1280(Add)</v>
          </cell>
        </row>
        <row r="285">
          <cell r="J285" t="str">
            <v>1D1282(Add)</v>
          </cell>
        </row>
        <row r="286">
          <cell r="J286" t="str">
            <v>1D1283(Add)</v>
          </cell>
        </row>
        <row r="287">
          <cell r="J287" t="str">
            <v>1D1284(Add)</v>
          </cell>
        </row>
        <row r="288">
          <cell r="J288" t="str">
            <v>1D1290(B110)</v>
          </cell>
        </row>
        <row r="289">
          <cell r="J289" t="str">
            <v>1D1302(B310)</v>
          </cell>
        </row>
        <row r="290">
          <cell r="J290" t="str">
            <v>1D1411(B410)</v>
          </cell>
        </row>
        <row r="291">
          <cell r="J291" t="str">
            <v>1D1421(B420)</v>
          </cell>
        </row>
        <row r="292">
          <cell r="J292" t="str">
            <v>1D1431(B430)</v>
          </cell>
        </row>
        <row r="293">
          <cell r="J293" t="str">
            <v>1D1441(B440)</v>
          </cell>
        </row>
        <row r="294">
          <cell r="J294" t="str">
            <v>1D1471(B160)</v>
          </cell>
        </row>
        <row r="295">
          <cell r="J295" t="str">
            <v>1D1472(B470)</v>
          </cell>
        </row>
        <row r="296">
          <cell r="J296" t="str">
            <v>1D1473(B470)</v>
          </cell>
        </row>
        <row r="297">
          <cell r="J297" t="str">
            <v>1D1999(Add)</v>
          </cell>
        </row>
        <row r="298">
          <cell r="J298" t="str">
            <v>1L3715(785)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reiber"/>
      <sheetName val="BRECCP-NR"/>
      <sheetName val="BRECCP-R"/>
      <sheetName val="A-NR"/>
      <sheetName val="D-NR"/>
      <sheetName val="Sheet1"/>
      <sheetName val="A-R"/>
      <sheetName val="D-R"/>
      <sheetName val="Schedule A - REIT III"/>
      <sheetName val="Schedule A - REIT (2)"/>
      <sheetName val="Schedule B - REIT"/>
      <sheetName val="Schedule A - Non Reit III"/>
      <sheetName val="Schedule A - Non Reit (2)"/>
      <sheetName val="Schedule B - Non Reit"/>
      <sheetName val="loa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ConsOut"/>
      <sheetName val="Canteen"/>
      <sheetName val="Occupancy"/>
      <sheetName val="OC_ENT"/>
      <sheetName val="Budge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Setup"/>
      <sheetName val="OD"/>
      <sheetName val="OD-BC"/>
      <sheetName val="OD-OT"/>
      <sheetName val="OD-SP"/>
    </sheetNames>
    <sheetDataSet>
      <sheetData sheetId="0" refreshError="1">
        <row r="3">
          <cell r="B3" t="str">
            <v>Imm Fusion SUKHUMVIT</v>
          </cell>
        </row>
        <row r="4">
          <cell r="B4">
            <v>2009</v>
          </cell>
        </row>
        <row r="6">
          <cell r="B6">
            <v>39731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"/>
      <sheetName val="Commission"/>
      <sheetName val="ExpenseF6"/>
      <sheetName val="Newspaper"/>
    </sheetNames>
    <sheetDataSet>
      <sheetData sheetId="0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TimeFrame"/>
      <sheetName val="Manpower"/>
      <sheetName val="Permanent"/>
      <sheetName val="Contract"/>
      <sheetName val="Casual Staff"/>
      <sheetName val="PM"/>
      <sheetName val="Insurance&amp;Licence"/>
      <sheetName val="P&amp;L"/>
      <sheetName val="PL"/>
      <sheetName val="BS"/>
      <sheetName val="CF(DI)"/>
      <sheetName val="CF(IN)"/>
      <sheetName val="Loanfrom"/>
      <sheetName val="MGF"/>
      <sheetName val="Depre"/>
      <sheetName val="Capex"/>
      <sheetName val="Capex-Reconcile"/>
      <sheetName val="Uniforms"/>
    </sheetNames>
    <sheetDataSet>
      <sheetData sheetId="0"/>
      <sheetData sheetId="1" refreshError="1"/>
      <sheetData sheetId="2">
        <row r="65">
          <cell r="J65">
            <v>70</v>
          </cell>
          <cell r="T65">
            <v>597764</v>
          </cell>
          <cell r="AR65">
            <v>72668</v>
          </cell>
        </row>
      </sheetData>
      <sheetData sheetId="3"/>
      <sheetData sheetId="4" refreshError="1"/>
      <sheetData sheetId="5">
        <row r="62">
          <cell r="E62">
            <v>18270</v>
          </cell>
          <cell r="F62">
            <v>18270</v>
          </cell>
          <cell r="G62">
            <v>18270</v>
          </cell>
          <cell r="H62">
            <v>18270</v>
          </cell>
          <cell r="I62">
            <v>18270</v>
          </cell>
          <cell r="J62">
            <v>18270</v>
          </cell>
          <cell r="K62">
            <v>18270</v>
          </cell>
          <cell r="L62">
            <v>18270</v>
          </cell>
          <cell r="M62">
            <v>18270</v>
          </cell>
          <cell r="N62">
            <v>18270</v>
          </cell>
          <cell r="O62">
            <v>18270</v>
          </cell>
          <cell r="P62">
            <v>18270</v>
          </cell>
        </row>
      </sheetData>
      <sheetData sheetId="6">
        <row r="132">
          <cell r="K132">
            <v>204050</v>
          </cell>
          <cell r="L132">
            <v>74250</v>
          </cell>
          <cell r="M132">
            <v>195800</v>
          </cell>
          <cell r="N132">
            <v>109450</v>
          </cell>
          <cell r="O132">
            <v>160050</v>
          </cell>
          <cell r="P132">
            <v>163350</v>
          </cell>
          <cell r="Q132">
            <v>121550</v>
          </cell>
          <cell r="R132">
            <v>91850</v>
          </cell>
          <cell r="S132">
            <v>417450</v>
          </cell>
          <cell r="T132">
            <v>135850</v>
          </cell>
          <cell r="U132">
            <v>70400</v>
          </cell>
          <cell r="V132">
            <v>154550</v>
          </cell>
        </row>
      </sheetData>
      <sheetData sheetId="7">
        <row r="40">
          <cell r="K40">
            <v>164181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123243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22600</v>
          </cell>
          <cell r="Q41">
            <v>0</v>
          </cell>
          <cell r="R41">
            <v>0</v>
          </cell>
          <cell r="S41">
            <v>97000</v>
          </cell>
          <cell r="T41">
            <v>0</v>
          </cell>
          <cell r="U41">
            <v>0</v>
          </cell>
          <cell r="V41">
            <v>0</v>
          </cell>
        </row>
      </sheetData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xt"/>
      <sheetName val="Factory"/>
      <sheetName val="Asset"/>
      <sheetName val="Cost center"/>
      <sheetName val="Data"/>
      <sheetName val="Data55X"/>
      <sheetName val="Ratio"/>
      <sheetName val="001"/>
      <sheetName val="013 - การสั่งการ"/>
    </sheetNames>
    <sheetDataSet>
      <sheetData sheetId="0"/>
      <sheetData sheetId="1"/>
      <sheetData sheetId="2"/>
      <sheetData sheetId="3" refreshError="1">
        <row r="73">
          <cell r="A73" t="str">
            <v>2B3714</v>
          </cell>
        </row>
        <row r="74">
          <cell r="A74" t="str">
            <v>2T3114</v>
          </cell>
        </row>
        <row r="75">
          <cell r="A75" t="str">
            <v>2T3141</v>
          </cell>
        </row>
        <row r="76">
          <cell r="A76" t="str">
            <v>2T3155</v>
          </cell>
        </row>
        <row r="77">
          <cell r="A77" t="str">
            <v>2T3463</v>
          </cell>
        </row>
        <row r="78">
          <cell r="A78" t="str">
            <v>2T3712</v>
          </cell>
        </row>
        <row r="79">
          <cell r="A79" t="str">
            <v>2T3719</v>
          </cell>
        </row>
        <row r="80">
          <cell r="A80" t="str">
            <v>2T4514</v>
          </cell>
        </row>
        <row r="81">
          <cell r="A81" t="str">
            <v>2T4515</v>
          </cell>
        </row>
        <row r="82">
          <cell r="A82" t="str">
            <v>2T4522</v>
          </cell>
        </row>
        <row r="83">
          <cell r="A83" t="str">
            <v>2T4531</v>
          </cell>
        </row>
        <row r="84">
          <cell r="A84" t="str">
            <v>2T4547</v>
          </cell>
        </row>
        <row r="85">
          <cell r="A85" t="str">
            <v>2T4548</v>
          </cell>
        </row>
        <row r="86">
          <cell r="A86" t="str">
            <v>2T4552</v>
          </cell>
        </row>
        <row r="87">
          <cell r="A87" t="str">
            <v>2T4553</v>
          </cell>
        </row>
        <row r="88">
          <cell r="A88" t="str">
            <v>2T4570</v>
          </cell>
        </row>
        <row r="89">
          <cell r="A89" t="str">
            <v>2T4591</v>
          </cell>
        </row>
        <row r="90">
          <cell r="A90" t="str">
            <v>2T4611</v>
          </cell>
        </row>
        <row r="91">
          <cell r="A91" t="str">
            <v>2T4612</v>
          </cell>
        </row>
        <row r="92">
          <cell r="A92" t="str">
            <v>2T4613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-1"/>
      <sheetName val="f-2"/>
      <sheetName val="f-3"/>
      <sheetName val="B-2"/>
      <sheetName val="L-3"/>
      <sheetName val="L-4"/>
      <sheetName val="U-5"/>
      <sheetName val="Z-4"/>
      <sheetName val="AA-6 (2)"/>
      <sheetName val="AA-6"/>
      <sheetName val="NN-6"/>
      <sheetName val="BB-7"/>
      <sheetName val="CC-8"/>
      <sheetName val="CC-9"/>
      <sheetName val="DD-10"/>
      <sheetName val="KK"/>
      <sheetName val="MM"/>
      <sheetName val="10"/>
      <sheetName val="70"/>
      <sheetName val="30"/>
      <sheetName val="30-note"/>
      <sheetName val="40"/>
      <sheetName val="90"/>
      <sheetName val="10-test (revise)"/>
      <sheetName val="10-1 Media"/>
      <sheetName val="10-cut"/>
      <sheetName val="10-test"/>
      <sheetName val="Schedule A - REIT 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1">
          <cell r="A1" t="str">
            <v>CARAT MEDIA SERVICES (THAILAND) CO., LTD.</v>
          </cell>
        </row>
        <row r="2">
          <cell r="A2" t="str">
            <v>12.31.01</v>
          </cell>
        </row>
        <row r="3">
          <cell r="A3" t="str">
            <v>MEDIA ANALYTICAL REVIEW</v>
          </cell>
        </row>
        <row r="5">
          <cell r="A5" t="str">
            <v xml:space="preserve">Customers' name </v>
          </cell>
          <cell r="B5" t="str">
            <v>Carat Media Service</v>
          </cell>
          <cell r="C5" t="str">
            <v>Cost</v>
          </cell>
          <cell r="D5" t="str">
            <v>Sale</v>
          </cell>
          <cell r="E5" t="str">
            <v>Gross Profit(%)</v>
          </cell>
        </row>
      </sheetData>
      <sheetData sheetId="25" refreshError="1"/>
      <sheetData sheetId="26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HOTEL "/>
      <sheetName val="EXHIBIT_IMQ"/>
      <sheetName val="EXHIBIT_COMPARE"/>
      <sheetName val="EXHIBIT_B"/>
      <sheetName val="SEGMENT"/>
      <sheetName val="MARKET_MIX"/>
      <sheetName val="FNB"/>
      <sheetName val="ROOMS"/>
      <sheetName val="TELEPHONE"/>
      <sheetName val="MASSAGE"/>
      <sheetName val="LAUNDRY"/>
      <sheetName val="OTHER"/>
      <sheetName val="AG"/>
      <sheetName val="HR"/>
      <sheetName val="MARKETING"/>
      <sheetName val="POMEC"/>
      <sheetName val="DEDUCT"/>
      <sheetName val="STAFF"/>
      <sheetName val="SERVICE"/>
      <sheetName val="SCH_B13"/>
      <sheetName val="INDEX"/>
      <sheetName val="COVER (4)"/>
      <sheetName val="COVER (2)"/>
      <sheetName val="COVER (3)"/>
      <sheetName val="COVER"/>
      <sheetName val="FACTORS"/>
      <sheetName val="CNF"/>
      <sheetName val="Module1 "/>
      <sheetName val="Module2 "/>
      <sheetName val="IP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ner"/>
      <sheetName val="P001 Lead"/>
      <sheetName val="P002 Nature of account"/>
      <sheetName val="P100 Complete and proper rec"/>
      <sheetName val="P110 Test accrued commission"/>
      <sheetName val="P111 Test accrued commission"/>
      <sheetName val="P200 Pension &amp; employee res"/>
      <sheetName val="P300 Other liabilities"/>
      <sheetName val="P400 Possible accrued"/>
      <sheetName val="P410 Detail of possible accrue 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BS"/>
      <sheetName val="CF"/>
      <sheetName val="Ratio"/>
      <sheetName val="Cost center"/>
      <sheetName val="InputPO_Del"/>
      <sheetName val="Sheet5"/>
      <sheetName val="Sheet2"/>
      <sheetName val="Sheet3"/>
      <sheetName val="รวม"/>
      <sheetName val="ecc_res"/>
      <sheetName val="data"/>
      <sheetName val="013 - การสั่งการ"/>
      <sheetName val="detail-mfgcost"/>
      <sheetName val="P2.รายรับ-ตท."/>
      <sheetName val="BS ATTACH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4Q96"/>
      <sheetName val="Q1"/>
      <sheetName val="Q2"/>
      <sheetName val="Q3"/>
      <sheetName val="Q4"/>
      <sheetName val="Co-Inv"/>
      <sheetName val="Simpson"/>
      <sheetName val="Colorado"/>
      <sheetName val="GSIC"/>
      <sheetName val="CapCom"/>
      <sheetName val="REIT"/>
      <sheetName val="Non REIT"/>
      <sheetName val="Data"/>
      <sheetName val="Table"/>
      <sheetName val="Junk"/>
      <sheetName val="TIsum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10-1 Media"/>
      <sheetName val="10-c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c"/>
      <sheetName val="Brecomp"/>
      <sheetName val="Data"/>
    </sheetNames>
    <sheetDataSet>
      <sheetData sheetId="0" refreshError="1">
        <row r="1">
          <cell r="A1" t="str">
            <v>Numéro comptes</v>
          </cell>
          <cell r="B1" t="str">
            <v>Intitulé</v>
          </cell>
          <cell r="C1" t="str">
            <v>1Q</v>
          </cell>
          <cell r="D1" t="str">
            <v>2Q</v>
          </cell>
          <cell r="E1" t="str">
            <v>3Q</v>
          </cell>
          <cell r="F1" t="str">
            <v>4Q</v>
          </cell>
          <cell r="G1" t="str">
            <v>YTD</v>
          </cell>
        </row>
        <row r="2">
          <cell r="A2">
            <v>10110001</v>
          </cell>
          <cell r="B2" t="str">
            <v>Capital souscrit non appelé</v>
          </cell>
          <cell r="C2">
            <v>-10000</v>
          </cell>
          <cell r="E2">
            <v>10000</v>
          </cell>
        </row>
        <row r="3">
          <cell r="A3">
            <v>10120001</v>
          </cell>
          <cell r="B3" t="str">
            <v>Capital souscrit appelé non versé</v>
          </cell>
        </row>
        <row r="4">
          <cell r="A4">
            <v>10130001</v>
          </cell>
          <cell r="B4" t="str">
            <v>Capital souscrit appelé versé</v>
          </cell>
          <cell r="E4">
            <v>-10000</v>
          </cell>
          <cell r="G4">
            <v>-10000</v>
          </cell>
        </row>
        <row r="5">
          <cell r="A5">
            <v>10900001</v>
          </cell>
          <cell r="B5" t="str">
            <v>Actionnaires, CSNA</v>
          </cell>
          <cell r="C5">
            <v>10000</v>
          </cell>
          <cell r="D5">
            <v>-10000</v>
          </cell>
        </row>
        <row r="6">
          <cell r="A6">
            <v>16811001</v>
          </cell>
          <cell r="B6" t="str">
            <v>Emprunt Subordonné</v>
          </cell>
          <cell r="D6">
            <v>-6080000</v>
          </cell>
          <cell r="G6">
            <v>-6080000</v>
          </cell>
        </row>
        <row r="7">
          <cell r="A7">
            <v>16881001</v>
          </cell>
          <cell r="B7" t="str">
            <v>ICNE-Empr.subordoné</v>
          </cell>
          <cell r="D7">
            <v>-19906.849999999999</v>
          </cell>
          <cell r="E7">
            <v>-92610.41</v>
          </cell>
          <cell r="G7">
            <v>-112517.26</v>
          </cell>
        </row>
        <row r="8">
          <cell r="A8">
            <v>16882001</v>
          </cell>
          <cell r="B8" t="str">
            <v>ICNE-Empr.Paribas TA</v>
          </cell>
        </row>
        <row r="9">
          <cell r="A9">
            <v>16883001</v>
          </cell>
          <cell r="B9" t="str">
            <v>ICNE-Empr.Paribas TB</v>
          </cell>
        </row>
        <row r="10">
          <cell r="A10">
            <v>1</v>
          </cell>
          <cell r="B10" t="str">
            <v>**** Capitaux propres ****</v>
          </cell>
        </row>
        <row r="11">
          <cell r="A11">
            <v>21100001</v>
          </cell>
          <cell r="B11" t="str">
            <v>Entrepôt Le Parc</v>
          </cell>
          <cell r="D11">
            <v>12000000</v>
          </cell>
          <cell r="G11">
            <v>12000000</v>
          </cell>
        </row>
        <row r="12">
          <cell r="A12">
            <v>21300001</v>
          </cell>
          <cell r="B12" t="str">
            <v>Construction Le Parc</v>
          </cell>
        </row>
        <row r="13">
          <cell r="A13">
            <v>23130001</v>
          </cell>
          <cell r="B13" t="str">
            <v>Construction en cours</v>
          </cell>
          <cell r="D13">
            <v>2760000</v>
          </cell>
          <cell r="E13">
            <v>11286687.5</v>
          </cell>
          <cell r="G13">
            <v>14046687.5</v>
          </cell>
        </row>
        <row r="14">
          <cell r="A14">
            <v>27511001</v>
          </cell>
          <cell r="B14" t="str">
            <v>Dépôt de garantie</v>
          </cell>
        </row>
        <row r="15">
          <cell r="A15">
            <v>40100001</v>
          </cell>
          <cell r="B15" t="str">
            <v>Fournisseurs</v>
          </cell>
          <cell r="D15">
            <v>26992.6</v>
          </cell>
          <cell r="E15">
            <v>-93768.82</v>
          </cell>
          <cell r="G15">
            <v>-66776.22</v>
          </cell>
        </row>
        <row r="16">
          <cell r="A16">
            <v>40400001</v>
          </cell>
          <cell r="B16" t="str">
            <v>Fournisseurs d'immobilisations</v>
          </cell>
        </row>
        <row r="17">
          <cell r="A17">
            <v>40810001</v>
          </cell>
          <cell r="B17" t="str">
            <v>Fournisseurs, FNP</v>
          </cell>
          <cell r="D17">
            <v>-3722807.52</v>
          </cell>
          <cell r="E17">
            <v>3454397.14</v>
          </cell>
          <cell r="G17">
            <v>-268410.38</v>
          </cell>
        </row>
        <row r="18">
          <cell r="A18">
            <v>40840001</v>
          </cell>
          <cell r="B18" t="str">
            <v>Fourn.d'immo, FNP</v>
          </cell>
          <cell r="D18">
            <v>-17800560</v>
          </cell>
          <cell r="E18">
            <v>-13314240</v>
          </cell>
          <cell r="G18">
            <v>-31114800</v>
          </cell>
        </row>
        <row r="19">
          <cell r="A19">
            <v>40900001</v>
          </cell>
          <cell r="B19" t="str">
            <v>Fourn-avances et acomptes</v>
          </cell>
          <cell r="D19">
            <v>2337141</v>
          </cell>
          <cell r="E19">
            <v>-591586.93000000005</v>
          </cell>
          <cell r="G19">
            <v>1745554.07</v>
          </cell>
        </row>
        <row r="20">
          <cell r="A20">
            <v>44551001</v>
          </cell>
          <cell r="B20" t="str">
            <v>TVA à décaisser</v>
          </cell>
        </row>
        <row r="21">
          <cell r="A21">
            <v>44562001</v>
          </cell>
          <cell r="B21" t="str">
            <v>TVA déd.s/ immo</v>
          </cell>
          <cell r="D21">
            <v>3040560</v>
          </cell>
          <cell r="E21">
            <v>2274240</v>
          </cell>
          <cell r="G21">
            <v>5314800</v>
          </cell>
        </row>
        <row r="22">
          <cell r="A22">
            <v>44566001</v>
          </cell>
          <cell r="B22" t="str">
            <v>TVA déd s/ ABS</v>
          </cell>
          <cell r="D22">
            <v>18144.48</v>
          </cell>
          <cell r="E22">
            <v>-6738.26</v>
          </cell>
          <cell r="G22">
            <v>11406.22</v>
          </cell>
        </row>
        <row r="23">
          <cell r="A23">
            <v>44566251</v>
          </cell>
          <cell r="B23" t="str">
            <v>TVA déd.Art.259B</v>
          </cell>
        </row>
        <row r="24">
          <cell r="A24">
            <v>44567001</v>
          </cell>
          <cell r="B24" t="str">
            <v>Crédit de TVA</v>
          </cell>
          <cell r="E24">
            <v>234602</v>
          </cell>
          <cell r="G24">
            <v>234602</v>
          </cell>
        </row>
        <row r="25">
          <cell r="A25">
            <v>44571001</v>
          </cell>
          <cell r="B25" t="str">
            <v>TVA collectée</v>
          </cell>
        </row>
        <row r="26">
          <cell r="A26">
            <v>44571251</v>
          </cell>
          <cell r="B26" t="str">
            <v>TVA coll.Art.259B</v>
          </cell>
        </row>
        <row r="27">
          <cell r="A27">
            <v>44580001</v>
          </cell>
          <cell r="B27" t="str">
            <v>TVA s/ factures non parvenues</v>
          </cell>
          <cell r="E27">
            <v>45847.88</v>
          </cell>
          <cell r="G27">
            <v>45847.88</v>
          </cell>
        </row>
        <row r="28">
          <cell r="A28">
            <v>44583001</v>
          </cell>
          <cell r="B28" t="str">
            <v>Rembt TVA demandé</v>
          </cell>
        </row>
        <row r="29">
          <cell r="A29">
            <v>44586001</v>
          </cell>
          <cell r="B29" t="str">
            <v>TVA sur FNP</v>
          </cell>
          <cell r="D29">
            <v>150143.1</v>
          </cell>
          <cell r="E29">
            <v>-150143.1</v>
          </cell>
        </row>
        <row r="30">
          <cell r="A30">
            <v>44800001</v>
          </cell>
          <cell r="B30" t="str">
            <v>Etat, charges à payer et P à Recev.</v>
          </cell>
        </row>
        <row r="31">
          <cell r="A31">
            <v>45510001</v>
          </cell>
          <cell r="B31" t="str">
            <v>C/C Bre Francilienne Compans</v>
          </cell>
        </row>
        <row r="32">
          <cell r="A32">
            <v>45511001</v>
          </cell>
          <cell r="B32" t="str">
            <v>C/C Malvern</v>
          </cell>
        </row>
        <row r="33">
          <cell r="A33">
            <v>45581001</v>
          </cell>
          <cell r="B33" t="str">
            <v>Intérêts courus c/c Bre Compans</v>
          </cell>
        </row>
        <row r="34">
          <cell r="A34">
            <v>45581101</v>
          </cell>
          <cell r="B34" t="str">
            <v>Intérêts courus c/c Malvern</v>
          </cell>
        </row>
        <row r="35">
          <cell r="A35">
            <v>45620001</v>
          </cell>
          <cell r="B35" t="str">
            <v>Actionnaires capital appelé non ver</v>
          </cell>
        </row>
        <row r="36">
          <cell r="A36">
            <v>47100001</v>
          </cell>
          <cell r="B36" t="str">
            <v>Compte d'attente</v>
          </cell>
        </row>
        <row r="37">
          <cell r="A37">
            <v>48120001</v>
          </cell>
          <cell r="B37" t="str">
            <v>CAR- frais acqui immo</v>
          </cell>
        </row>
        <row r="38">
          <cell r="A38">
            <v>48160001</v>
          </cell>
          <cell r="B38" t="str">
            <v>CAR- frais emissions emprunt</v>
          </cell>
          <cell r="D38">
            <v>555380</v>
          </cell>
          <cell r="G38">
            <v>555380</v>
          </cell>
        </row>
        <row r="39">
          <cell r="A39">
            <v>48600001</v>
          </cell>
          <cell r="B39" t="str">
            <v>Charges constatées d'avance</v>
          </cell>
          <cell r="D39">
            <v>130824.21</v>
          </cell>
          <cell r="E39">
            <v>-40316.21</v>
          </cell>
          <cell r="G39">
            <v>90508</v>
          </cell>
        </row>
        <row r="40">
          <cell r="A40">
            <v>48700001</v>
          </cell>
          <cell r="B40" t="str">
            <v>Produits constatés d'avance</v>
          </cell>
        </row>
        <row r="41">
          <cell r="A41">
            <v>4</v>
          </cell>
          <cell r="B41" t="str">
            <v>**** Tiers ****</v>
          </cell>
        </row>
        <row r="42">
          <cell r="A42">
            <v>51201001</v>
          </cell>
          <cell r="B42" t="str">
            <v>Bq Paribas #7226P</v>
          </cell>
          <cell r="D42">
            <v>3620510.24</v>
          </cell>
          <cell r="E42">
            <v>-1391445.23</v>
          </cell>
          <cell r="G42">
            <v>2229065.0099999998</v>
          </cell>
        </row>
        <row r="43">
          <cell r="A43">
            <v>51202001</v>
          </cell>
          <cell r="B43" t="str">
            <v>Bq Paribas #7236S</v>
          </cell>
          <cell r="D43">
            <v>-434.16</v>
          </cell>
          <cell r="E43">
            <v>434.16</v>
          </cell>
        </row>
        <row r="44">
          <cell r="A44">
            <v>51203001</v>
          </cell>
          <cell r="B44" t="str">
            <v>Bq Paribas #7237X</v>
          </cell>
          <cell r="D44">
            <v>-434.16</v>
          </cell>
          <cell r="E44">
            <v>434.16</v>
          </cell>
        </row>
        <row r="45">
          <cell r="A45">
            <v>5</v>
          </cell>
          <cell r="B45" t="str">
            <v>**** Trésorerie ****</v>
          </cell>
        </row>
        <row r="46">
          <cell r="A46">
            <v>60500001</v>
          </cell>
          <cell r="B46" t="str">
            <v>Achat matériel, équipt, travaux</v>
          </cell>
          <cell r="E46">
            <v>8425</v>
          </cell>
          <cell r="G46">
            <v>8425</v>
          </cell>
        </row>
        <row r="47">
          <cell r="A47">
            <v>60640001</v>
          </cell>
          <cell r="B47" t="str">
            <v>Fournitures administratives</v>
          </cell>
        </row>
        <row r="48">
          <cell r="A48">
            <v>61320001</v>
          </cell>
          <cell r="B48" t="str">
            <v>Domiciliation</v>
          </cell>
          <cell r="E48">
            <v>956</v>
          </cell>
          <cell r="G48">
            <v>956</v>
          </cell>
        </row>
        <row r="49">
          <cell r="A49">
            <v>61600001</v>
          </cell>
          <cell r="B49" t="str">
            <v>Assurances</v>
          </cell>
          <cell r="D49">
            <v>13085.05</v>
          </cell>
          <cell r="E49">
            <v>8435.5499999999993</v>
          </cell>
          <cell r="G49">
            <v>21520.6</v>
          </cell>
        </row>
        <row r="50">
          <cell r="A50">
            <v>62210001</v>
          </cell>
          <cell r="B50" t="str">
            <v>Hono-projet financement</v>
          </cell>
          <cell r="D50">
            <v>600000</v>
          </cell>
          <cell r="E50">
            <v>-600000</v>
          </cell>
        </row>
        <row r="51">
          <cell r="A51">
            <v>62211001</v>
          </cell>
          <cell r="B51" t="str">
            <v>Hono Financmnt Freshfield</v>
          </cell>
          <cell r="E51">
            <v>137224.54999999999</v>
          </cell>
          <cell r="G51">
            <v>137224.54999999999</v>
          </cell>
        </row>
        <row r="52">
          <cell r="A52">
            <v>62212001</v>
          </cell>
          <cell r="B52" t="str">
            <v>Hono financmnt Depardieu</v>
          </cell>
          <cell r="E52">
            <v>185000</v>
          </cell>
          <cell r="G52">
            <v>185000</v>
          </cell>
        </row>
        <row r="53">
          <cell r="A53">
            <v>62213001</v>
          </cell>
          <cell r="B53" t="str">
            <v>Hono financmnt JF EY</v>
          </cell>
          <cell r="E53">
            <v>156000</v>
          </cell>
          <cell r="G53">
            <v>156000</v>
          </cell>
        </row>
        <row r="54">
          <cell r="A54">
            <v>6221</v>
          </cell>
          <cell r="B54" t="str">
            <v>Hono juridique projet</v>
          </cell>
        </row>
        <row r="55">
          <cell r="A55">
            <v>62221001</v>
          </cell>
          <cell r="B55" t="str">
            <v>Hono etude  DYSOR</v>
          </cell>
          <cell r="E55">
            <v>159687.5</v>
          </cell>
          <cell r="G55">
            <v>159687.5</v>
          </cell>
        </row>
        <row r="56">
          <cell r="A56">
            <v>62222001</v>
          </cell>
          <cell r="B56" t="str">
            <v>Hono etude CET</v>
          </cell>
          <cell r="D56">
            <v>87000</v>
          </cell>
          <cell r="G56">
            <v>87000</v>
          </cell>
        </row>
        <row r="57">
          <cell r="A57">
            <v>62223001</v>
          </cell>
          <cell r="B57" t="str">
            <v>Hono etude Optima</v>
          </cell>
        </row>
        <row r="58">
          <cell r="A58">
            <v>6222</v>
          </cell>
          <cell r="B58" t="str">
            <v>Hono etude projet</v>
          </cell>
        </row>
        <row r="59">
          <cell r="A59">
            <v>62231001</v>
          </cell>
          <cell r="B59" t="str">
            <v>Courant JF EY</v>
          </cell>
        </row>
        <row r="60">
          <cell r="A60">
            <v>62232001</v>
          </cell>
          <cell r="B60" t="str">
            <v>Courant JF Depardieu</v>
          </cell>
        </row>
        <row r="61">
          <cell r="A61">
            <v>6223</v>
          </cell>
          <cell r="B61" t="str">
            <v>Hono juridique courant</v>
          </cell>
        </row>
        <row r="62">
          <cell r="A62">
            <v>62240001</v>
          </cell>
          <cell r="B62" t="str">
            <v>Hono comptables IBS</v>
          </cell>
          <cell r="D62">
            <v>15000</v>
          </cell>
          <cell r="E62">
            <v>15000</v>
          </cell>
          <cell r="G62">
            <v>30000</v>
          </cell>
        </row>
        <row r="63">
          <cell r="A63">
            <v>62250001</v>
          </cell>
          <cell r="B63" t="str">
            <v>Hono. notaire</v>
          </cell>
          <cell r="D63">
            <v>2236323</v>
          </cell>
          <cell r="E63">
            <v>-1712259.51</v>
          </cell>
          <cell r="G63">
            <v>524063.49</v>
          </cell>
        </row>
        <row r="64">
          <cell r="A64">
            <v>62251001</v>
          </cell>
          <cell r="B64" t="str">
            <v>Hono formalités+débours</v>
          </cell>
          <cell r="E64">
            <v>4939.1000000000004</v>
          </cell>
          <cell r="G64">
            <v>4939.1000000000004</v>
          </cell>
        </row>
        <row r="65">
          <cell r="A65">
            <v>62260001</v>
          </cell>
          <cell r="B65" t="str">
            <v>Hono Maître Oudot</v>
          </cell>
        </row>
        <row r="66">
          <cell r="A66">
            <v>62270001</v>
          </cell>
          <cell r="B66" t="str">
            <v>Hono Jones Lang-agent immob</v>
          </cell>
        </row>
        <row r="67">
          <cell r="A67">
            <v>62360001</v>
          </cell>
          <cell r="B67" t="str">
            <v>Publicité, relations publiques</v>
          </cell>
          <cell r="E67">
            <v>59500</v>
          </cell>
          <cell r="G67">
            <v>59500</v>
          </cell>
        </row>
        <row r="68">
          <cell r="A68">
            <v>62400001</v>
          </cell>
          <cell r="B68" t="str">
            <v>Frais de transport</v>
          </cell>
        </row>
        <row r="69">
          <cell r="A69">
            <v>62780001</v>
          </cell>
          <cell r="B69" t="str">
            <v>Autres frais bancaires</v>
          </cell>
          <cell r="D69">
            <v>1080</v>
          </cell>
          <cell r="E69">
            <v>-434.16</v>
          </cell>
          <cell r="G69">
            <v>645.84</v>
          </cell>
        </row>
        <row r="70">
          <cell r="A70">
            <v>62781001</v>
          </cell>
          <cell r="B70" t="str">
            <v>Frais crédit Documentaire</v>
          </cell>
          <cell r="D70">
            <v>5083.34</v>
          </cell>
          <cell r="E70">
            <v>-5083.34</v>
          </cell>
        </row>
        <row r="71">
          <cell r="A71">
            <v>62782001</v>
          </cell>
          <cell r="B71" t="str">
            <v>Commission sur garantie-TA+TB</v>
          </cell>
          <cell r="E71">
            <v>109275.6</v>
          </cell>
          <cell r="G71">
            <v>109275.6</v>
          </cell>
        </row>
        <row r="72">
          <cell r="A72">
            <v>62785001</v>
          </cell>
          <cell r="B72" t="str">
            <v>Commission d'attente-TA</v>
          </cell>
          <cell r="D72">
            <v>16968.82</v>
          </cell>
          <cell r="E72">
            <v>-3797.48</v>
          </cell>
          <cell r="G72">
            <v>13171.34</v>
          </cell>
        </row>
        <row r="73">
          <cell r="A73">
            <v>62786001</v>
          </cell>
          <cell r="B73" t="str">
            <v>Commission Négoc.Emprunt Paribas</v>
          </cell>
          <cell r="D73">
            <v>555380</v>
          </cell>
          <cell r="G73">
            <v>555380</v>
          </cell>
        </row>
        <row r="74">
          <cell r="A74">
            <v>63540001</v>
          </cell>
          <cell r="B74" t="str">
            <v>Droits d'enregistrement</v>
          </cell>
          <cell r="E74">
            <v>12945</v>
          </cell>
          <cell r="G74">
            <v>12945</v>
          </cell>
        </row>
        <row r="75">
          <cell r="A75">
            <v>65800001</v>
          </cell>
          <cell r="B75" t="str">
            <v>Charges diverses de gestion courant</v>
          </cell>
          <cell r="E75">
            <v>0.65</v>
          </cell>
          <cell r="G75">
            <v>0.65</v>
          </cell>
        </row>
        <row r="76">
          <cell r="A76">
            <v>66110001</v>
          </cell>
          <cell r="B76" t="str">
            <v>Intérêts-Emprunt subordonné</v>
          </cell>
          <cell r="D76">
            <v>19906.849999999999</v>
          </cell>
          <cell r="E76">
            <v>92610.41</v>
          </cell>
          <cell r="G76">
            <v>112517.26</v>
          </cell>
        </row>
        <row r="77">
          <cell r="A77">
            <v>66120001</v>
          </cell>
          <cell r="B77" t="str">
            <v>Intérêts-Emprunt Paribas TA</v>
          </cell>
        </row>
        <row r="78">
          <cell r="A78">
            <v>66130001</v>
          </cell>
          <cell r="B78" t="str">
            <v>Intérêts-Emprunt Paribas TB</v>
          </cell>
        </row>
        <row r="79">
          <cell r="A79">
            <v>66150001</v>
          </cell>
          <cell r="B79" t="str">
            <v xml:space="preserve">Agios </v>
          </cell>
          <cell r="E79">
            <v>2469.06</v>
          </cell>
          <cell r="G79">
            <v>2469.06</v>
          </cell>
        </row>
        <row r="80">
          <cell r="A80">
            <v>66810001</v>
          </cell>
          <cell r="B80" t="str">
            <v xml:space="preserve">Intérêts s/SWAP </v>
          </cell>
        </row>
        <row r="81">
          <cell r="A81">
            <v>68120001</v>
          </cell>
          <cell r="B81" t="str">
            <v>Dotation charges à répartir</v>
          </cell>
        </row>
        <row r="82">
          <cell r="A82">
            <v>72200001</v>
          </cell>
          <cell r="B82" t="str">
            <v>Production immobilisée DYSOR</v>
          </cell>
          <cell r="E82">
            <v>-159687.5</v>
          </cell>
          <cell r="G82">
            <v>-159687.5</v>
          </cell>
        </row>
        <row r="83">
          <cell r="A83">
            <v>72210001</v>
          </cell>
          <cell r="B83" t="str">
            <v>Production immobilisée CET</v>
          </cell>
          <cell r="E83">
            <v>-87000</v>
          </cell>
          <cell r="G83">
            <v>-87000</v>
          </cell>
        </row>
        <row r="84">
          <cell r="A84">
            <v>75800001</v>
          </cell>
          <cell r="B84" t="str">
            <v>Produits divers de gestion courante</v>
          </cell>
          <cell r="E84">
            <v>-0.31</v>
          </cell>
          <cell r="G84">
            <v>-0.31</v>
          </cell>
        </row>
        <row r="85">
          <cell r="A85">
            <v>79100001</v>
          </cell>
          <cell r="B85" t="str">
            <v>Transfert de charges</v>
          </cell>
        </row>
        <row r="86">
          <cell r="A86">
            <v>79101001</v>
          </cell>
          <cell r="B86" t="str">
            <v>Transfert charges acquisition</v>
          </cell>
        </row>
        <row r="87">
          <cell r="A87">
            <v>79102001</v>
          </cell>
          <cell r="B87" t="str">
            <v>transfert de charges financement</v>
          </cell>
          <cell r="D87">
            <v>-555380</v>
          </cell>
          <cell r="G87">
            <v>-555380</v>
          </cell>
        </row>
      </sheetData>
      <sheetData sheetId="1" refreshError="1">
        <row r="1">
          <cell r="A1" t="str">
            <v>Numéro comptes</v>
          </cell>
          <cell r="B1" t="str">
            <v>Intitulé</v>
          </cell>
          <cell r="C1" t="str">
            <v>1Q</v>
          </cell>
          <cell r="D1" t="str">
            <v>2Q</v>
          </cell>
          <cell r="E1" t="str">
            <v>3Q</v>
          </cell>
          <cell r="F1" t="str">
            <v>4Q</v>
          </cell>
          <cell r="G1" t="str">
            <v>YTD</v>
          </cell>
        </row>
        <row r="2">
          <cell r="A2">
            <v>10100000</v>
          </cell>
          <cell r="B2" t="str">
            <v>Capital Social</v>
          </cell>
          <cell r="D2">
            <v>-50000</v>
          </cell>
          <cell r="G2">
            <v>-50000</v>
          </cell>
        </row>
        <row r="3">
          <cell r="A3">
            <v>10120000</v>
          </cell>
          <cell r="B3" t="str">
            <v>Capital souscrit-appelé non versé</v>
          </cell>
          <cell r="C3">
            <v>-50000</v>
          </cell>
          <cell r="D3">
            <v>50000</v>
          </cell>
        </row>
        <row r="4">
          <cell r="A4">
            <v>10130000</v>
          </cell>
          <cell r="B4" t="str">
            <v>Capital souscrit-appelé,versé</v>
          </cell>
        </row>
        <row r="5">
          <cell r="A5">
            <v>10900000</v>
          </cell>
          <cell r="B5" t="str">
            <v>Actionnaires, CSNA</v>
          </cell>
        </row>
        <row r="6">
          <cell r="A6">
            <v>26100000</v>
          </cell>
          <cell r="B6" t="str">
            <v>Titres de participation-Le Parc</v>
          </cell>
          <cell r="D6">
            <v>9999</v>
          </cell>
          <cell r="G6">
            <v>9999</v>
          </cell>
        </row>
        <row r="7">
          <cell r="A7">
            <v>26900000</v>
          </cell>
          <cell r="B7" t="str">
            <v>Verst à effectuer s/TP non libérés</v>
          </cell>
        </row>
        <row r="8">
          <cell r="A8">
            <v>27511000</v>
          </cell>
          <cell r="B8" t="str">
            <v>Dépôt de garantie</v>
          </cell>
        </row>
        <row r="9">
          <cell r="A9">
            <v>27900000</v>
          </cell>
          <cell r="B9" t="str">
            <v>Verst à effectuer s/titres immo</v>
          </cell>
          <cell r="D9">
            <v>-9999</v>
          </cell>
          <cell r="E9">
            <v>9999</v>
          </cell>
        </row>
        <row r="10">
          <cell r="A10">
            <v>40110000</v>
          </cell>
          <cell r="B10" t="str">
            <v>Fournisseurs</v>
          </cell>
          <cell r="F10">
            <v>-1049.22</v>
          </cell>
          <cell r="G10">
            <v>-1049.22</v>
          </cell>
        </row>
        <row r="11">
          <cell r="A11">
            <v>40800000</v>
          </cell>
          <cell r="B11" t="str">
            <v>Fournisseurs, FNP</v>
          </cell>
          <cell r="E11">
            <v>-10000</v>
          </cell>
          <cell r="G11">
            <v>-10000</v>
          </cell>
        </row>
        <row r="12">
          <cell r="A12">
            <v>45510000</v>
          </cell>
          <cell r="B12" t="str">
            <v>C/C SCI Le Parc</v>
          </cell>
        </row>
        <row r="13">
          <cell r="A13">
            <v>45520000</v>
          </cell>
          <cell r="B13" t="str">
            <v>C/C Blackstone</v>
          </cell>
          <cell r="E13">
            <v>-9999</v>
          </cell>
          <cell r="G13">
            <v>-9999</v>
          </cell>
        </row>
        <row r="14">
          <cell r="A14">
            <v>45530000</v>
          </cell>
          <cell r="B14" t="str">
            <v>C/C Malvern</v>
          </cell>
        </row>
        <row r="15">
          <cell r="A15">
            <v>45620000</v>
          </cell>
          <cell r="B15" t="str">
            <v>Action capital appelé non versé</v>
          </cell>
          <cell r="C15">
            <v>50000</v>
          </cell>
          <cell r="D15">
            <v>-50000</v>
          </cell>
        </row>
        <row r="16">
          <cell r="A16">
            <v>47100000</v>
          </cell>
          <cell r="B16" t="str">
            <v>Compte d'attente</v>
          </cell>
        </row>
        <row r="17">
          <cell r="A17">
            <v>48600000</v>
          </cell>
          <cell r="B17" t="str">
            <v>Charges constatées d'avance</v>
          </cell>
          <cell r="F17">
            <v>784</v>
          </cell>
          <cell r="G17">
            <v>784</v>
          </cell>
        </row>
        <row r="18">
          <cell r="A18">
            <v>51201000</v>
          </cell>
          <cell r="B18" t="str">
            <v xml:space="preserve">Paribas #7228W </v>
          </cell>
          <cell r="E18">
            <v>-434.16</v>
          </cell>
          <cell r="F18">
            <v>45408.4</v>
          </cell>
          <cell r="G18">
            <v>44974.239999999998</v>
          </cell>
        </row>
        <row r="19">
          <cell r="A19">
            <v>51202000</v>
          </cell>
          <cell r="B19" t="str">
            <v>Natexis</v>
          </cell>
          <cell r="D19">
            <v>50034.42</v>
          </cell>
          <cell r="E19">
            <v>-361.8</v>
          </cell>
          <cell r="F19">
            <v>-49472.62</v>
          </cell>
          <cell r="G19">
            <v>200</v>
          </cell>
        </row>
        <row r="20">
          <cell r="A20">
            <v>58000000</v>
          </cell>
          <cell r="B20" t="str">
            <v>Virement interne</v>
          </cell>
        </row>
        <row r="21">
          <cell r="A21">
            <v>61320000</v>
          </cell>
          <cell r="B21" t="str">
            <v>Domiciliation</v>
          </cell>
          <cell r="F21">
            <v>1314.44</v>
          </cell>
          <cell r="G21">
            <v>1314.44</v>
          </cell>
        </row>
        <row r="22">
          <cell r="A22">
            <v>62210000</v>
          </cell>
          <cell r="B22" t="str">
            <v>Honoraires comptables</v>
          </cell>
          <cell r="E22">
            <v>10000</v>
          </cell>
          <cell r="G22">
            <v>10000</v>
          </cell>
        </row>
        <row r="23">
          <cell r="A23">
            <v>62700000</v>
          </cell>
          <cell r="B23" t="str">
            <v>Frais Bancaire</v>
          </cell>
          <cell r="E23">
            <v>795.96</v>
          </cell>
          <cell r="F23">
            <v>795.96</v>
          </cell>
          <cell r="G23">
            <v>1591.92</v>
          </cell>
        </row>
        <row r="24">
          <cell r="A24">
            <v>65800000</v>
          </cell>
          <cell r="B24" t="str">
            <v>Charges diverses de gestion</v>
          </cell>
        </row>
        <row r="25">
          <cell r="A25">
            <v>66150000</v>
          </cell>
          <cell r="B25" t="str">
            <v>Agios</v>
          </cell>
          <cell r="F25">
            <v>2219.04</v>
          </cell>
          <cell r="G25">
            <v>2219.04</v>
          </cell>
        </row>
        <row r="26">
          <cell r="A26">
            <v>75800000</v>
          </cell>
          <cell r="B26" t="str">
            <v>Produits divers de gestion</v>
          </cell>
          <cell r="D26">
            <v>-34.42</v>
          </cell>
          <cell r="G26">
            <v>-34.42</v>
          </cell>
        </row>
      </sheetData>
      <sheetData sheetId="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LP PCAP"/>
      <sheetName val="LP TB 00"/>
      <sheetName val="00Corp JE"/>
      <sheetName val="1099"/>
      <sheetName val="00LLC PCAP"/>
      <sheetName val="Summary"/>
      <sheetName val="LC Summary"/>
      <sheetName val="1. Information Requirements"/>
      <sheetName val="2. Summary Trial Balance"/>
      <sheetName val="3. Summary of UK GAAP Journals"/>
      <sheetName val="4. Property, Plant &amp; Equip"/>
      <sheetName val="5. Capitalised Acquistion Costs"/>
      <sheetName val="6. Loan Facility Cost"/>
      <sheetName val="7. Investments in Shares"/>
      <sheetName val="8. Investments in Loans"/>
      <sheetName val="9. Cash &amp; Short Term Deposits"/>
      <sheetName val="10. Other Receivables"/>
      <sheetName val="11. Prepayments"/>
      <sheetName val="12. Current Accounts Receivable"/>
      <sheetName val="13. Accruals"/>
      <sheetName val="14. Deferred Income"/>
      <sheetName val="15. Current Accounts Payable"/>
      <sheetName val="16. Other Creditors"/>
      <sheetName val="17. Loan Interest Payable"/>
      <sheetName val="18. Bank &amp; Other Loans"/>
      <sheetName val="19. Share Capital"/>
      <sheetName val="20. Rental Income"/>
      <sheetName val="21. Other Income"/>
      <sheetName val="22. Prof Fees - Tax, Legal, Acc"/>
      <sheetName val="23. Prof Fees - Other"/>
      <sheetName val="24. General &amp; Admin"/>
      <sheetName val="25. Other Expenses"/>
      <sheetName val="26. Taxation"/>
      <sheetName val="27. Minority Interests"/>
      <sheetName val="Brecomp"/>
      <sheetName val="Par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C1" t="str">
            <v>Fastighetsaktiebolaget Alkotten</v>
          </cell>
        </row>
        <row r="3">
          <cell r="C3">
            <v>37986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SCurve-Total"/>
      <sheetName val="RLG"/>
      <sheetName val="BND"/>
      <sheetName val="CD"/>
      <sheetName val="SC-RH"/>
      <sheetName val="SC-RK"/>
      <sheetName val="BSN"/>
      <sheetName val="HUD"/>
      <sheetName val="JP"/>
      <sheetName val="JPexclRL"/>
      <sheetName val="JP-RL"/>
      <sheetName val="RMS"/>
      <sheetName val="MDM-TOTAL"/>
      <sheetName val="MDM-RF "/>
      <sheetName val="MDM-RW"/>
      <sheetName val="PBMR"/>
      <sheetName val="BSD"/>
      <sheetName val="ROSData"/>
      <sheetName val="Input"/>
      <sheetName val="Data"/>
      <sheetName val="oresreqsum"/>
      <sheetName val="Ratio"/>
      <sheetName val="Sheet1"/>
      <sheetName val="Plot 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"/>
      <sheetName val="PNL_Summary"/>
      <sheetName val="WrokingPerDay_BKK"/>
      <sheetName val="Rental"/>
      <sheetName val="Investment"/>
      <sheetName val="Investment_Original"/>
      <sheetName val="Revenue"/>
      <sheetName val="CostPerKgs"/>
      <sheetName val="Salary"/>
      <sheetName val="Water"/>
      <sheetName val="Transportation"/>
      <sheetName val="CostPerKgs-IMQ"/>
      <sheetName val="PNL-Compare"/>
      <sheetName val="BreakEvenint"/>
      <sheetName val="PNL(30)-BASE CASE"/>
      <sheetName val="PNL(30)-BASE CASE (2)"/>
      <sheetName val="PNL(30)-BEST CASE"/>
      <sheetName val="PNL(30)-WORST CASE"/>
      <sheetName val="UtilitiesCost"/>
      <sheetName val="WrokingPerHR_BKK"/>
      <sheetName val="Management fee"/>
      <sheetName val="WrokingPerHR_BKK_Details"/>
      <sheetName val="Compare Price"/>
      <sheetName val="TonPerDay"/>
      <sheetName val="KgsPerP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EXECU"/>
      <sheetName val="HR"/>
      <sheetName val="SEGMENT"/>
      <sheetName val="COMPTI"/>
      <sheetName val="FB1"/>
      <sheetName val="FB2"/>
      <sheetName val="BQOUTLET"/>
      <sheetName val="ROA"/>
      <sheetName val="Manual"/>
      <sheetName val="Forecast_Sum"/>
      <sheetName val="Forecast_PL"/>
      <sheetName val="Forecast_RM"/>
      <sheetName val="Forecast_FB"/>
      <sheetName val="PL_I"/>
      <sheetName val="PL_II"/>
      <sheetName val="PL_III(MTD)"/>
      <sheetName val="PL_III(YTD)"/>
      <sheetName val="PNL_IV(P1)"/>
      <sheetName val="PNL_IV(P2)"/>
      <sheetName val="Index"/>
      <sheetName val="Exhibit A"/>
      <sheetName val="Exhibit B"/>
      <sheetName val="IMQ-001"/>
      <sheetName val="IMQ-002"/>
      <sheetName val="MIS-001"/>
      <sheetName val="MIS-002"/>
      <sheetName val="A-02"/>
      <sheetName val="A-03"/>
      <sheetName val="A-06"/>
      <sheetName val="A-08"/>
      <sheetName val="A-10"/>
      <sheetName val="A-13"/>
      <sheetName val="A-20"/>
      <sheetName val="A-21"/>
      <sheetName val="A-25"/>
      <sheetName val="A-26"/>
      <sheetName val="PL_RM"/>
      <sheetName val="B-01a"/>
      <sheetName val="B-01b"/>
      <sheetName val="PL-RM1"/>
      <sheetName val="PL-RM2"/>
      <sheetName val="PL_FB"/>
      <sheetName val="B-02a"/>
      <sheetName val="B-CS"/>
      <sheetName val="B-BQ"/>
      <sheetName val="B-HK"/>
      <sheetName val="B-02b"/>
      <sheetName val="PL_TL"/>
      <sheetName val="B-05"/>
      <sheetName val="PL_LD"/>
      <sheetName val="B-08"/>
      <sheetName val="B-09"/>
      <sheetName val="B-11"/>
      <sheetName val="B-12"/>
      <sheetName val="PL_OD"/>
      <sheetName val="PL_AG"/>
      <sheetName val="PL_AG(AC)"/>
      <sheetName val="PL_AG(HM)"/>
      <sheetName val="PL_AG(HR)"/>
      <sheetName val="PL_MK"/>
      <sheetName val="PL_POMEC"/>
      <sheetName val="PL_NO"/>
      <sheetName val="B-60"/>
      <sheetName val="PL_PAYROLL"/>
      <sheetName val="B-13a"/>
      <sheetName val="COST FOOD"/>
      <sheetName val="COST BEV"/>
      <sheetName val="AMENI"/>
      <sheetName val="FRUIT"/>
      <sheetName val="FLOWER"/>
      <sheetName val="MEAL"/>
      <sheetName val="COMP-FB"/>
      <sheetName val="COMP-RM"/>
      <sheetName val="WATER"/>
      <sheetName val="ELEC"/>
      <sheetName val="OIL"/>
      <sheetName val="MNG&amp;REN"/>
      <sheetName val="BS_MTD"/>
      <sheetName val="CF(DI)"/>
      <sheetName val="CF(IN)"/>
      <sheetName val="EQUITY"/>
      <sheetName val="BANK"/>
      <sheetName val="A-01"/>
      <sheetName val="AR"/>
      <sheetName val="A-04"/>
      <sheetName val="LOANTO"/>
      <sheetName val="RR"/>
      <sheetName val="CA"/>
      <sheetName val="Inventory"/>
      <sheetName val="CRASSET"/>
      <sheetName val="CRASSET."/>
      <sheetName val="DECRASSET"/>
      <sheetName val="PENDING VAT"/>
      <sheetName val="DEPENDING VAT"/>
      <sheetName val="INVEST"/>
      <sheetName val="FIXED "/>
      <sheetName val="FIXED (1)"/>
      <sheetName val="FIXED (2)"/>
      <sheetName val="FIXED re"/>
      <sheetName val="Capex"/>
      <sheetName val="SOE"/>
      <sheetName val="Disposal"/>
      <sheetName val="OTHASSET"/>
      <sheetName val="DEOTHASSET"/>
      <sheetName val="LOANFIN"/>
      <sheetName val="AP"/>
      <sheetName val="LOANFROM"/>
      <sheetName val="Loanform สาขา"/>
      <sheetName val="PR."/>
      <sheetName val="PR"/>
      <sheetName val="CRLIA."/>
      <sheetName val="CRLIA"/>
      <sheetName val="DECRLIA"/>
      <sheetName val="OTHLIA"/>
      <sheetName val="DEOTHLIA"/>
      <sheetName val="VAT-INPUT"/>
      <sheetName val="VAT-PAYABLE"/>
      <sheetName val="CONTRACT"/>
      <sheetName val="Sheet1"/>
      <sheetName val="MASTER-BS"/>
      <sheetName val="MASTER-PL"/>
      <sheetName val="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29">
          <cell r="M29">
            <v>6692.99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"/>
      <sheetName val="Input"/>
      <sheetName val="Detail"/>
      <sheetName val="BALANCE SHEET "/>
      <sheetName val="Data"/>
      <sheetName val="Sheet3"/>
      <sheetName val="TYPE"/>
    </sheetNames>
    <sheetDataSet>
      <sheetData sheetId="0" refreshError="1">
        <row r="1">
          <cell r="A1" t="str">
            <v>01001</v>
          </cell>
        </row>
        <row r="2">
          <cell r="A2" t="str">
            <v>01003</v>
          </cell>
        </row>
        <row r="3">
          <cell r="A3" t="str">
            <v>01003.1</v>
          </cell>
        </row>
        <row r="4">
          <cell r="A4" t="str">
            <v>01004</v>
          </cell>
        </row>
        <row r="5">
          <cell r="A5" t="str">
            <v>01005</v>
          </cell>
        </row>
        <row r="6">
          <cell r="A6" t="str">
            <v>01006</v>
          </cell>
        </row>
        <row r="7">
          <cell r="A7" t="str">
            <v>01007</v>
          </cell>
        </row>
        <row r="8">
          <cell r="A8" t="str">
            <v>01008</v>
          </cell>
        </row>
        <row r="9">
          <cell r="A9" t="str">
            <v>01009</v>
          </cell>
        </row>
        <row r="10">
          <cell r="A10" t="str">
            <v>01014</v>
          </cell>
          <cell r="B10" t="str">
            <v>กรมช่างโยธาทหารอากาศ</v>
          </cell>
        </row>
        <row r="11">
          <cell r="A11" t="str">
            <v>01015</v>
          </cell>
          <cell r="B11" t="str">
            <v>กรมช่างโยธาทหารอากาศ</v>
          </cell>
        </row>
        <row r="12">
          <cell r="A12" t="str">
            <v>03</v>
          </cell>
        </row>
        <row r="13">
          <cell r="A13" t="str">
            <v>04002</v>
          </cell>
        </row>
        <row r="14">
          <cell r="A14" t="str">
            <v>04004</v>
          </cell>
        </row>
        <row r="15">
          <cell r="A15" t="str">
            <v>04005</v>
          </cell>
        </row>
        <row r="16">
          <cell r="A16" t="str">
            <v>04006</v>
          </cell>
        </row>
        <row r="17">
          <cell r="A17" t="str">
            <v>04007</v>
          </cell>
        </row>
        <row r="18">
          <cell r="A18" t="str">
            <v>04008</v>
          </cell>
          <cell r="B18" t="str">
            <v>CALTON INTERNATION (THAILAND)</v>
          </cell>
        </row>
        <row r="19">
          <cell r="A19" t="str">
            <v>04009</v>
          </cell>
          <cell r="B19" t="str">
            <v>SITCA FINANCIAL(COSMO)</v>
          </cell>
        </row>
        <row r="20">
          <cell r="A20" t="str">
            <v>04010</v>
          </cell>
          <cell r="B20" t="str">
            <v>SITCA FINANCIAL(COSMO)</v>
          </cell>
        </row>
        <row r="21">
          <cell r="A21" t="str">
            <v>04011</v>
          </cell>
        </row>
        <row r="22">
          <cell r="A22" t="str">
            <v>04012</v>
          </cell>
        </row>
        <row r="23">
          <cell r="A23" t="str">
            <v>04013</v>
          </cell>
        </row>
        <row r="24">
          <cell r="A24" t="str">
            <v>04014</v>
          </cell>
        </row>
        <row r="25">
          <cell r="A25" t="str">
            <v>04015</v>
          </cell>
        </row>
        <row r="26">
          <cell r="A26" t="str">
            <v>04017</v>
          </cell>
          <cell r="B26" t="str">
            <v>CALCIUM PRODUCTS COMPANY LIMITED</v>
          </cell>
        </row>
        <row r="27">
          <cell r="A27" t="str">
            <v>05001</v>
          </cell>
          <cell r="B27" t="str">
            <v>CALTEX CAMBODIA LIMITED</v>
          </cell>
        </row>
        <row r="28">
          <cell r="A28" t="str">
            <v>05003</v>
          </cell>
          <cell r="B28" t="str">
            <v>PACIFIC FINANCIAL (COSMO)</v>
          </cell>
        </row>
        <row r="29">
          <cell r="A29" t="str">
            <v>05004</v>
          </cell>
        </row>
        <row r="30">
          <cell r="A30" t="str">
            <v>06002</v>
          </cell>
          <cell r="B30" t="str">
            <v>PACIFIC FINANCIAL (COSMO)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VB"/>
      <sheetName val="SKA"/>
      <sheetName val="CUSTOMER"/>
      <sheetName val="con2"/>
      <sheetName val="Master"/>
      <sheetName val="Input"/>
      <sheetName val="Seal 1-07-04"/>
      <sheetName val="Balance Sheet"/>
      <sheetName val="ADJ - RATE"/>
      <sheetName val="FRECEFECBAILEYS"/>
      <sheetName val="เงินกู้ธนชาติ"/>
      <sheetName val="เงินกู้ MGC"/>
      <sheetName val="Data"/>
      <sheetName val="BALANCE SHEET "/>
      <sheetName val="Oct"/>
      <sheetName val="Sheet1 (2)"/>
      <sheetName val="BS ATTACH"/>
      <sheetName val="Ratio"/>
      <sheetName val="Sheet1"/>
      <sheetName val="เอกอุดร"/>
      <sheetName val="List"/>
      <sheetName val="ลูกค้า"/>
      <sheetName val="19-05"/>
      <sheetName val="DT112300"/>
      <sheetName val="Graph DMG"/>
      <sheetName val="BS"/>
      <sheetName val="SCB 1 - Current"/>
      <sheetName val="SCB 2 - Current"/>
      <sheetName val="เขตการค้าย่อย"/>
      <sheetName val="Exp"/>
      <sheetName val="Sheet2"/>
      <sheetName val="Sheet5"/>
      <sheetName val="Sheet3"/>
      <sheetName val="รวม"/>
      <sheetName val="สรุปรวม"/>
      <sheetName val="HPL"/>
      <sheetName val="HBS"/>
      <sheetName val="7"/>
      <sheetName val="บุคคล"/>
      <sheetName val="Check"/>
      <sheetName val="InputPO_Del"/>
      <sheetName val="อมตะCiyt"/>
      <sheetName val="นิคม เวลโกรว์"/>
      <sheetName val="นิคม อีสเทิร์นชีบอร์ด"/>
      <sheetName val="sum_amt_mount"/>
      <sheetName val="ยอดkill1005"/>
      <sheetName val="코드"/>
      <sheetName val="ข้อมูล PM"/>
      <sheetName val="เขตส่งออก"/>
      <sheetName val="TB SAP"/>
      <sheetName val="Seal_1-07-04"/>
      <sheetName val="Balance_Sheet"/>
      <sheetName val="ADJ_-_RATE"/>
      <sheetName val="เงินกู้_MGC"/>
      <sheetName val="BALANCE_SHEET_"/>
      <sheetName val="Sheet1_(2)"/>
      <sheetName val="BS_ATTACH"/>
      <sheetName val="Drop List"/>
      <sheetName val=" Direct load "/>
      <sheetName val="Graph_DMG"/>
      <sheetName val="SCB_1_-_Current"/>
      <sheetName val="SCB_2_-_Current"/>
      <sheetName val="นิคม_เวลโกรว์"/>
      <sheetName val="นิคม_อีสเทิร์นชีบอร์ด"/>
      <sheetName val="ข้อมูล_PM"/>
      <sheetName val="TB_SAP"/>
      <sheetName val="_Direct_load_"/>
      <sheetName val="Staff - us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TEL "/>
      <sheetName val="EXHIBIT_B"/>
      <sheetName val="FNB"/>
      <sheetName val="TELEPHONE"/>
      <sheetName val="MASSAGE"/>
      <sheetName val="LAUNDRY"/>
      <sheetName val="OTHER"/>
      <sheetName val="AG"/>
      <sheetName val="HR"/>
      <sheetName val="MARKETING"/>
      <sheetName val="POMEC"/>
      <sheetName val="SCH_B13"/>
      <sheetName val="REPORT"/>
      <sheetName val="EXHIBIT_IMQ"/>
      <sheetName val="EXHIBIT_COMPARE"/>
      <sheetName val="SEGMENT"/>
      <sheetName val="MARKET_MIX"/>
      <sheetName val="ROOMS"/>
      <sheetName val="DEDUCT"/>
      <sheetName val="STAFF"/>
      <sheetName val="SERVICE"/>
      <sheetName val="INDEX"/>
      <sheetName val="COVER (4)"/>
      <sheetName val="COVER (2)"/>
      <sheetName val="COVER (3)"/>
      <sheetName val="COVER"/>
      <sheetName val="FACTORS"/>
      <sheetName val="CNF"/>
      <sheetName val="Module1 "/>
      <sheetName val="Module2 "/>
      <sheetName val="Sum-IQP"/>
    </sheetNames>
    <sheetDataSet>
      <sheetData sheetId="0">
        <row r="4">
          <cell r="B4">
            <v>2007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PL"/>
      <sheetName val="BS"/>
      <sheetName val="BG"/>
      <sheetName val="PL_Last"/>
      <sheetName val="BS_Last"/>
      <sheetName val="Asset"/>
      <sheetName val="TPH"/>
      <sheetName val="Contra items"/>
      <sheetName val="BS_Last สะสมทั้งปี"/>
      <sheetName val="PL _Last สะสมทั้งปี"/>
      <sheetName val="PL _BG53 ทั้งปี"/>
      <sheetName val="ข้อมูลทั่วไป"/>
      <sheetName val="Ratio"/>
      <sheetName val="PLCompare"/>
      <sheetName val="PLCompare2"/>
      <sheetName val="PL_YTDCompare"/>
      <sheetName val="PL_YTDCompare2"/>
      <sheetName val="PLCompare_Q"/>
      <sheetName val="PLCompare_Q2"/>
      <sheetName val="BSCompare"/>
      <sheetName val="BSCompare2"/>
      <sheetName val="BSCompare_Q"/>
      <sheetName val="BSCompare_Q2"/>
      <sheetName val="General"/>
      <sheetName val="General_Q"/>
      <sheetName val="(P)General"/>
      <sheetName val="(P)PLCompare"/>
      <sheetName val="(p)PL_YTDCompare"/>
      <sheetName val="BS0252"/>
      <sheetName val="Waterg"/>
      <sheetName val="1. Information Requiremen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T1198"/>
      <sheetName val="BS1198"/>
      <sheetName val="AT1_1198"/>
      <sheetName val="AT2_1198"/>
      <sheetName val="AT3_1198"/>
      <sheetName val="PLX1198"/>
      <sheetName val="PL1198"/>
      <sheetName val="Wate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5)"/>
      <sheetName val="100090"/>
      <sheetName val="100661"/>
      <sheetName val="121710"/>
      <sheetName val="123100"/>
      <sheetName val="123110"/>
      <sheetName val="123200"/>
      <sheetName val="125110"/>
      <sheetName val="127130"/>
      <sheetName val="142000"/>
      <sheetName val="221120"/>
      <sheetName val="221409"/>
      <sheetName val="221414"/>
      <sheetName val="221471"/>
      <sheetName val="221630"/>
      <sheetName val="221900"/>
      <sheetName val="222180"/>
      <sheetName val="224140"/>
      <sheetName val="capex Commit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ev. from SA"/>
      <sheetName val="Sheet3"/>
      <sheetName val="CST1198"/>
    </sheetNames>
    <sheetDataSet>
      <sheetData sheetId="0" refreshError="1">
        <row r="23">
          <cell r="J23">
            <v>0.1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EquityTemplate"/>
      <sheetName val="EquityTemplate_BK"/>
      <sheetName val="EconTemplate"/>
      <sheetName val="RowName"/>
      <sheetName val="AbsMandatory"/>
      <sheetName val="RowName_BK"/>
      <sheetName val="EqDDic_BK"/>
      <sheetName val="EqDDic"/>
      <sheetName val="EconDDic"/>
      <sheetName val="SectorRange"/>
      <sheetName val="Upg3Dialog"/>
      <sheetName val="ReplaceNameDlg"/>
      <sheetName val="ReplaceFormulaDlg"/>
      <sheetName val="NewItemDlg"/>
      <sheetName val="UpdateDlg"/>
      <sheetName val="UpgdDlg"/>
      <sheetName val="ErrorListDlg"/>
      <sheetName val="UtilMod"/>
      <sheetName val="InsItemMod"/>
      <sheetName val="GlobalMod"/>
      <sheetName val="ValidateMod"/>
      <sheetName val="MaintenanceMod"/>
      <sheetName val="DDIC"/>
      <sheetName val="Master"/>
      <sheetName val="Ratio"/>
      <sheetName val="SKA"/>
      <sheetName val="DATA"/>
      <sheetName val="Seal 1-07-04"/>
      <sheetName val="#REF"/>
      <sheetName val="BS ATTACH"/>
    </sheetNames>
    <definedNames>
      <definedName name="Equity_Del_Item"/>
      <definedName name="Equity_Ins_Item"/>
      <definedName name="validate_Equity_Data" sheetId="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NC CH"/>
      <sheetName val="Chiang Mai"/>
      <sheetName val="CH-Bud09"/>
    </sheetNames>
    <sheetDataSet>
      <sheetData sheetId="0"/>
      <sheetData sheetId="1"/>
      <sheetData sheetId="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ดิม"/>
      <sheetName val="Sheet3"/>
      <sheetName val="Sheet2"/>
      <sheetName val="พนักงาน"/>
      <sheetName val="Sheet1"/>
      <sheetName val="ใหม่"/>
      <sheetName val="วัฒนพัฒน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ก้ link"/>
      <sheetName val="Sheet1"/>
      <sheetName val="สรุปบริษัท"/>
      <sheetName val="82 วันเดอร์ 011052"/>
      <sheetName val="81 เอ็มไพร์ทาวเวอร์ 011052 "/>
      <sheetName val="80 วนาเบล 011152"/>
      <sheetName val="79 นอร์ธปาร์ค 021052"/>
      <sheetName val="79 นอร์ธปาร์ค 021152"/>
      <sheetName val="79 นอร์ธปาร์ค 011152"/>
      <sheetName val="78 เชอร์วิส A 011152"/>
      <sheetName val="77 ชลิตลาภ 011152"/>
      <sheetName val="77 ชลิตลาภ 010952"/>
      <sheetName val="76 โบดิห์ 011152"/>
      <sheetName val="76 ปรีดีประภา 011252"/>
      <sheetName val="76 ปรีดีประภา 011152"/>
      <sheetName val="75 โฮเทล แมนเนจเม้นท 021152"/>
      <sheetName val="73 วัฒนพัฒน์ 011152"/>
      <sheetName val="73 วัฒนพัฒน์ 010652"/>
      <sheetName val="73 วัฒนพัฒน์ 010552 "/>
      <sheetName val="72 บางนากลาส 011152"/>
      <sheetName val="71 สุรามหาทิพย์ 011252"/>
      <sheetName val="70  นิมิตกาญ 021152"/>
      <sheetName val="70  นิมิตกาญ 011152"/>
      <sheetName val="69 ทะเลวรรณ 011152"/>
      <sheetName val="68 เจียนแลนด์ 011152ยกเลิก"/>
      <sheetName val="67 รีเทล 011152"/>
      <sheetName val="64 เลควิว 011152"/>
      <sheetName val="62 เมโทร 011052"/>
      <sheetName val="61 ทีชีชีพร็อพเพอร์ตี้ดี 021052"/>
      <sheetName val="61 ทีชีชีพร็อพเพอร์ตี้ดี 011052"/>
      <sheetName val="60 river side 011152"/>
      <sheetName val="59 เมืองเก่า 010552"/>
      <sheetName val="58 28 คอมเมอร์เชียล 011152"/>
      <sheetName val="57 สิริพัฒน์เทรดดิ้ง 011152"/>
      <sheetName val="56 ไนช์โฮเต็ล 011152"/>
      <sheetName val="54 เวียงฉัตร 011152"/>
      <sheetName val="54 เมืองชะอำ 021152"/>
      <sheetName val="54 เมืองชะอำ 011152"/>
      <sheetName val="51 นิวมัลดี้ไมน์ 010352"/>
      <sheetName val="49 แลนด์ โลจิสติกส์ 011152"/>
      <sheetName val="48 หนองคาย 011152"/>
      <sheetName val="48 หนองคาย 011052"/>
      <sheetName val="47 พล่าแอทธินี (ปท) 021152"/>
      <sheetName val="47 พล่าแอทธินี (ปท) 011152"/>
      <sheetName val="45 ทีชีชีพร็อพเพอร์ตี้ 011152"/>
      <sheetName val="44 แลนด์อินเตอร์ 011152"/>
      <sheetName val="41 พีดี 11 031152"/>
      <sheetName val="41 พีดี 11 021152"/>
      <sheetName val="41 พีดี 11 011152"/>
      <sheetName val="41 พีดี 11 011052"/>
      <sheetName val="39 เวียงสิริ 021152"/>
      <sheetName val="39 เวียงสิริ 011152"/>
      <sheetName val="เวียงสิริ 011052"/>
      <sheetName val="38 สวนอุต 010851"/>
      <sheetName val="37 เอเชียติ๊ก 031152"/>
      <sheetName val="37 เอเชียติ๊ก 021152"/>
      <sheetName val="37 เอเชียติ๊ก 011152"/>
      <sheetName val="36 มีเดียฟร้อนท์ 011152"/>
      <sheetName val="35 รัชโยธิน 010552"/>
      <sheetName val="34 ดีเวลลอปเม้นท์ 011152"/>
      <sheetName val="33 ไอลอนดรี้ กทม 041152"/>
      <sheetName val="33 ไอลอนดรี้ คชจ.031152"/>
      <sheetName val="33 ไอลอนดรี้ ชม 021152"/>
      <sheetName val="33 ไอลอนดรี้ คุณเจริญ 011152"/>
      <sheetName val="33 ไอลอนดรี้ ชม 010952"/>
      <sheetName val="32 พีดี 6 011152"/>
      <sheetName val="31 พีดี 2 011152"/>
      <sheetName val="29 ทีชีชี เวิลด์ 011152"/>
      <sheetName val="25 โฮเทลคอลเล็คอิมหัวหิน 111152"/>
      <sheetName val="25 โฮเทล เปลี่ยน101152"/>
      <sheetName val="25 โฮเทลคอลเล็คชั่น โบ๊ต 091152"/>
      <sheetName val="25 โฮเทลคอลเล็คชั่น พัทยา081152"/>
      <sheetName val="25 โฮเทลคอลเล็คชั่น emp 071152"/>
      <sheetName val="25 โฮเทลคอลเล็คชั่น ควีน 061152"/>
      <sheetName val="25 โฮเทลคอล โช่เล051152"/>
      <sheetName val="25 โฮเทลคอลเล็คชั่น SA 041152"/>
      <sheetName val="25 โฮเทลคอลเล็คชั่น คชจ.031152"/>
      <sheetName val="25 โฮเทลคอลเล็คชั่น ธารา 021152"/>
      <sheetName val="25 โฮเทลคอลเล็คชั่น เจริ 011152"/>
      <sheetName val="23 ลักช์ชูรี วนาเบล 111152"/>
      <sheetName val="23 ลักช์ชูรี คชจ. 101152"/>
      <sheetName val="23 ลักช์ชูรีอารามัสย์ 091152"/>
      <sheetName val="23 ลักช์ชูรี eac 081152"/>
      <sheetName val="23 ลักช์ชูรี songward 071152"/>
      <sheetName val="23 ลักช์ชูรี yaowa 061152"/>
      <sheetName val="23 ลักช์ชูรี  โพแดง 051152"/>
      <sheetName val="23 ลักช์ชูรี วนาเบล 041152"/>
      <sheetName val="23 ลักช์ชูรี กองทุน 031152"/>
      <sheetName val="23 ลักช์ชูรี คุณเจริญ 021152"/>
      <sheetName val="23 ลักช์ชูรี Wireless 011152"/>
      <sheetName val="22 แวลู โฮเทลส์ มาเจสติค 061152"/>
      <sheetName val="22 แวลู โฮเทลส์ มาเจสติค 051152"/>
      <sheetName val="22 แวลู โฮเทลส์ มาเจสติค 041152"/>
      <sheetName val="22 แวลู โฮเทลส์ imf 031152"/>
      <sheetName val="22 แวลู โฮเทลส์ คุณเจริญ 021152"/>
      <sheetName val="22 แวลู โฮเทลส์ สุริว 011152"/>
      <sheetName val="22 แวลู โฮเทลส์ สุริว 060952"/>
      <sheetName val="22 แวลู โฮเทลส์ 030952"/>
      <sheetName val="22 แวลู โฮเทลส์ คุณเจริญ010952"/>
      <sheetName val="22 แวลู โฮเทลส์ อิมน์หัว 031052"/>
      <sheetName val="22 แวลู โฮเทลส์ 021052 มาจิส"/>
      <sheetName val="22 แวลู โฮเทลส์ 011052 CH"/>
      <sheetName val="21 ช.ชนะอนันต์ 021052"/>
      <sheetName val="21 ช.ชนะอนันต์ 011052"/>
      <sheetName val="18 อีเอสพี 011152"/>
      <sheetName val="17 สุริวงศ์ 021152"/>
      <sheetName val="17 สุริวงศ์ 011152"/>
      <sheetName val="17 สุริวงศ์ 011252"/>
      <sheetName val="16 ทีซีซีแคปปิตอล 011152"/>
      <sheetName val="16 ทีซีซีแคปปิตอล 010952"/>
      <sheetName val="13 ยูเรเชีย 011152"/>
      <sheetName val="12 สิริภักดิ์ 011152"/>
      <sheetName val="12 สิริภักดิ์ 010852"/>
      <sheetName val="11 พี.ไอ.ที 021152"/>
      <sheetName val="11 พี.ไอ.ที 011152"/>
      <sheetName val="11 พี.ไอ.ที 010952"/>
      <sheetName val="10 บางนา 021152"/>
      <sheetName val="10 บางนา 011152"/>
      <sheetName val="10 บางนา 011052"/>
      <sheetName val="9 สุรเศรษฐ 011152"/>
      <sheetName val="9 สุรเศรษฐ 010952"/>
      <sheetName val="8 สมุย 011152"/>
      <sheetName val="7 เอชีเค011152"/>
      <sheetName val="6 ที.ชี.ชีเรียลเอสเตท010651"/>
      <sheetName val="5 ทิพย์นคร 010152 (4)"/>
      <sheetName val="5 ทิพย์นคร 0201522"/>
      <sheetName val="5 ทิพย์นคร 021152"/>
      <sheetName val="5 ทิพย์นคร 011152"/>
      <sheetName val="4 สยามประชาคาร 021152"/>
      <sheetName val="4 สยามประชาคาร 011152"/>
      <sheetName val="4 สยามประชาคาร 0101052"/>
      <sheetName val="3 พล่าช่าแอทธินี 031152"/>
      <sheetName val="3 พล่าช่าแอทธินี 021152"/>
      <sheetName val="3 พล่าช่าแอทธินี 011152"/>
      <sheetName val="2 โฮเทลส์กรุ๊ป 021152"/>
      <sheetName val="2 โฮเทลส์กรุ๊ป 011152"/>
      <sheetName val="2 โฮเทลส์กรุ๊ป 011252"/>
      <sheetName val="2 โฮเทลส์กรุ๊ป 030952"/>
      <sheetName val="2 โฮเทลส์กรุ๊ป 020952"/>
      <sheetName val="1 ทิพย์พัฒน์ฯ(สนญ)010352 ยกเลิก"/>
      <sheetName val="2 โฮเทลส์กรุ๊ป 010952"/>
      <sheetName val="1 ทิพย์พัฒน์ (เลอเมอ) 081152"/>
      <sheetName val="1 ทิพย์พัฒน์ (เลอเมอ) 071152"/>
      <sheetName val="1 ทิพย์พัฒน์ฯ(สนญ)080252 (ยกเลิ"/>
      <sheetName val="1 ทิพย์พัฒน์ฯ(สนญ)040252 ยกเลิก"/>
      <sheetName val="1 ทิพย์พัฒน์ (สนญ)061152"/>
      <sheetName val="1 ทิพย์พัฒน์ (เอกมัย) 051152"/>
      <sheetName val="1ทิพย์พัฒน์ฯ(สนญ-บางกะปิ)031152"/>
      <sheetName val="1 ทิพย์พัฒน์ฯ(สนญ-สยาม) 021152"/>
      <sheetName val="1 ทิพย์พัฒน์ฯ(เชียงอิน)011152"/>
      <sheetName val="1 ทิพย์พัฒน์ (สนญ) 011052 "/>
      <sheetName val="1 ทิพย์พัฒน์ (งามวงศ์วา) 01085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. Income"/>
      <sheetName val="Hotel Assumptions"/>
      <sheetName val="Spa department"/>
      <sheetName val="Data"/>
    </sheetNames>
    <sheetDataSet>
      <sheetData sheetId="0" refreshError="1"/>
      <sheetData sheetId="1" refreshError="1">
        <row r="46">
          <cell r="N46">
            <v>2</v>
          </cell>
        </row>
        <row r="47">
          <cell r="N47">
            <v>45</v>
          </cell>
        </row>
      </sheetData>
      <sheetData sheetId="2" refreshError="1"/>
      <sheetData sheetId="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R Sensitivities"/>
      <sheetName val="Proj. Income"/>
      <sheetName val="Assumptions"/>
      <sheetName val="cost plan"/>
      <sheetName val="Hotel Assumptions"/>
    </sheetNames>
    <sheetDataSet>
      <sheetData sheetId="0" refreshError="1"/>
      <sheetData sheetId="1" refreshError="1"/>
      <sheetData sheetId="2" refreshError="1">
        <row r="24">
          <cell r="O24">
            <v>42.5</v>
          </cell>
        </row>
      </sheetData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asset value"/>
      <sheetName val="Newspaper"/>
      <sheetName val="Asset &amp; Liability"/>
      <sheetName val="Standing Data"/>
      <sheetName val="S-BAL1"/>
      <sheetName val="Dialog5"/>
      <sheetName val="Dialog1"/>
      <sheetName val="DialogNoOfDay"/>
      <sheetName val="DialogDate"/>
      <sheetName val="Dialog3"/>
      <sheetName val="NAV to bank"/>
      <sheetName val="Expense Transaction"/>
      <sheetName val="Deferred Charge"/>
      <sheetName val="ตารางแนบ1"/>
      <sheetName val="Last Port"/>
      <sheetName val="DialogDf1"/>
      <sheetName val="DialogDf2"/>
      <sheetName val="DialogDf3"/>
      <sheetName val="DialogDf4"/>
      <sheetName val="FinishDialog"/>
      <sheetName val="BackUp"/>
      <sheetName val="Restore"/>
      <sheetName val="Unit Management"/>
      <sheetName val="Fee Accu"/>
      <sheetName val="DialogAddRemark"/>
      <sheetName val="DialogStd"/>
      <sheetName val="Dialog2"/>
      <sheetName val="Dialogmail"/>
      <sheetName val="Dialog6"/>
      <sheetName val="Dialog7"/>
      <sheetName val="Dialog8"/>
      <sheetName val="Dialog9"/>
      <sheetName val="DialogConfirmBackup"/>
      <sheetName val="DialogAboutDetails"/>
      <sheetName val="Main Menu"/>
      <sheetName val="ModuleMenu"/>
      <sheetName val="ModulePost"/>
      <sheetName val="ModuleKey"/>
      <sheetName val="ModuleSave"/>
      <sheetName val="ModulePrint"/>
      <sheetName val="ModuleFax"/>
      <sheetName val="ModuleRecord"/>
      <sheetName val="ModuleUtility"/>
      <sheetName val="ModuleDefer"/>
      <sheetName val="Junk"/>
      <sheetName val="NAV for FundPower"/>
      <sheetName val="NAV Announcement"/>
      <sheetName val="Newspaper - Test"/>
      <sheetName val="NAV Mail"/>
      <sheetName val="Newspaper99(Don't Print Me)"/>
      <sheetName val="DefCharge Test(Don't Print me)"/>
      <sheetName val="Newspaper1"/>
      <sheetName val="Newspaper-E"/>
    </sheetNames>
    <sheetDataSet>
      <sheetData sheetId="0">
        <row r="56">
          <cell r="G56">
            <v>28829831.346000001</v>
          </cell>
        </row>
      </sheetData>
      <sheetData sheetId="1"/>
      <sheetData sheetId="2">
        <row r="50">
          <cell r="E50">
            <v>8.3933499999999999</v>
          </cell>
        </row>
      </sheetData>
      <sheetData sheetId="3">
        <row r="4">
          <cell r="C4" t="str">
            <v>ING Mutual Funds Management (Thailand) Co.,Ltd.</v>
          </cell>
        </row>
        <row r="29">
          <cell r="C29" t="str">
            <v>*After paid a dividend of 0.90 Baht/Unit</v>
          </cell>
        </row>
        <row r="35">
          <cell r="C35" t="str">
            <v>หมายเหตุ : ชื่อเดิม บริษัทหลักทรัพย์จัดการกองทุนรวม สยามซิตี้ แอสเซท แมเนจเม้นท์ จำกัด</v>
          </cell>
        </row>
        <row r="36">
          <cell r="C36" t="str">
            <v>Remark : Previously  Siam City Asset Management Co., Ltd.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TI "/>
      <sheetName val="Property Links"/>
      <sheetName val="Liabilities Allocation"/>
      <sheetName val="Deprec."/>
      <sheetName val="ForEx"/>
      <sheetName val="Debt %"/>
      <sheetName val="Capital"/>
      <sheetName val="Assumption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-1"/>
      <sheetName val="f-2"/>
      <sheetName val="f-3"/>
      <sheetName val="B-2"/>
      <sheetName val="L-3"/>
      <sheetName val="L-4"/>
      <sheetName val="U-5"/>
      <sheetName val="Z-4"/>
      <sheetName val="AA-6 (2)"/>
      <sheetName val="AA-6"/>
      <sheetName val="NN-6"/>
      <sheetName val="BB-7"/>
      <sheetName val="CC-8"/>
      <sheetName val="CC-9"/>
      <sheetName val="DD-10"/>
      <sheetName val="KK"/>
      <sheetName val="MM"/>
      <sheetName val="10"/>
      <sheetName val="70"/>
      <sheetName val="30"/>
      <sheetName val="30-note"/>
      <sheetName val="40"/>
      <sheetName val="90"/>
      <sheetName val="10-test (revise)"/>
      <sheetName val="10-1 Media"/>
      <sheetName val="10-cut"/>
      <sheetName val="10-test"/>
      <sheetName val="For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 t="str">
            <v>CARAT MEDIA SERVICES (THAILAND) CO., LTD.</v>
          </cell>
        </row>
        <row r="2">
          <cell r="A2" t="str">
            <v>12.31.01</v>
          </cell>
        </row>
        <row r="3">
          <cell r="A3" t="str">
            <v>MEDIA ANALYTICAL REVIEW</v>
          </cell>
        </row>
        <row r="5">
          <cell r="A5" t="str">
            <v xml:space="preserve">Customers' name </v>
          </cell>
          <cell r="B5" t="str">
            <v>Carat Media Service</v>
          </cell>
          <cell r="C5" t="str">
            <v>Cost</v>
          </cell>
          <cell r="D5" t="str">
            <v>Sale</v>
          </cell>
          <cell r="E5" t="str">
            <v>Gross Profit(%)</v>
          </cell>
        </row>
      </sheetData>
      <sheetData sheetId="25" refreshError="1"/>
      <sheetData sheetId="26" refreshError="1"/>
      <sheetData sheetId="2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-รวม"/>
      <sheetName val="Sum-รวม (2)"/>
      <sheetName val="ชิ้นส่วน-ส่งออก (2)"/>
      <sheetName val="Summ-Map"/>
      <sheetName val="ชิ้นส่วน-ส่งออก"/>
      <sheetName val="ชิ้นส่วน-ภายใน (2)"/>
      <sheetName val="ชิ้นส่วน-ภายใน"/>
      <sheetName val="Channel"/>
      <sheetName val="EXP-Prd"/>
      <sheetName val="EXP-Prd (No-Map)"/>
      <sheetName val="EXP-Prd (Map)"/>
      <sheetName val="EXP-Sale"/>
      <sheetName val="Ad-Total"/>
      <sheetName val="EXP-Ad"/>
      <sheetName val="EXP-Ac"/>
      <sheetName val="Summ%"/>
      <sheetName val="Summ &quot;ต่อหน่วย&quot;"/>
      <sheetName val="SUM"/>
      <sheetName val="Cost"/>
      <sheetName val="Sum-ส่งออก"/>
      <sheetName val="Sum-ในประเทศ"/>
      <sheetName val="SUM - Mapping"/>
      <sheetName val="Cost-Mapping"/>
      <sheetName val="Main"/>
      <sheetName val="By"/>
      <sheetName val="Main-Pack"/>
      <sheetName val="By-Pack"/>
      <sheetName val="Yield"/>
      <sheetName val="Yield - Main"/>
      <sheetName val="Yield-By"/>
      <sheetName val="Yd-M Export"/>
      <sheetName val="Yd-B Export"/>
      <sheetName val="Yd-M Local"/>
      <sheetName val="Yd-B Local"/>
      <sheetName val="Yield-Bu"/>
      <sheetName val="Yield-M"/>
      <sheetName val="Yield-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B2" t="str">
            <v>เปรียบเทียบผลการดำเนินงาน MAP</v>
          </cell>
        </row>
        <row r="3">
          <cell r="B3" t="str">
            <v>รายการ</v>
          </cell>
        </row>
        <row r="5">
          <cell r="B5" t="str">
            <v>จำนวนวันผลิต</v>
          </cell>
          <cell r="C5" t="str">
            <v>(วัน)</v>
          </cell>
        </row>
        <row r="6">
          <cell r="B6" t="str">
            <v>ปริมาณซื้อหมูชิ้นส่วน</v>
          </cell>
          <cell r="C6" t="str">
            <v>(กก.)</v>
          </cell>
        </row>
        <row r="7">
          <cell r="C7" t="str">
            <v>(ตัว)</v>
          </cell>
        </row>
        <row r="8">
          <cell r="B8" t="str">
            <v>นน.หมูเป็นต่อตัว</v>
          </cell>
          <cell r="C8" t="str">
            <v>(กก./ตัว)</v>
          </cell>
        </row>
        <row r="9">
          <cell r="B9" t="str">
            <v>นน.ผลได้</v>
          </cell>
          <cell r="C9" t="str">
            <v>(กก.)</v>
          </cell>
        </row>
        <row r="10">
          <cell r="B10" t="str">
            <v>%สูญเสียจากการขนส่ง</v>
          </cell>
        </row>
        <row r="11">
          <cell r="B11" t="str">
            <v>%ผลได้</v>
          </cell>
        </row>
        <row r="12">
          <cell r="B12" t="str">
            <v>ปริมาณหมูคงเหลือปลายงวด</v>
          </cell>
          <cell r="C12" t="str">
            <v>(กก.)</v>
          </cell>
        </row>
        <row r="16">
          <cell r="B16" t="str">
            <v>ขาย - Main Product</v>
          </cell>
          <cell r="C16" t="str">
            <v>(บาท/กก.)</v>
          </cell>
          <cell r="D16">
            <v>51.37</v>
          </cell>
          <cell r="F16">
            <v>71.680000000000007</v>
          </cell>
          <cell r="H16">
            <v>69.09</v>
          </cell>
          <cell r="N16">
            <v>66.53</v>
          </cell>
          <cell r="O16">
            <v>71.099999999999994</v>
          </cell>
          <cell r="P16">
            <v>70.510000000000005</v>
          </cell>
          <cell r="R16">
            <v>92.265860052429929</v>
          </cell>
        </row>
        <row r="17">
          <cell r="B17" t="str">
            <v>ขาย - By Product</v>
          </cell>
          <cell r="C17" t="str">
            <v>(บาท/กก.)</v>
          </cell>
          <cell r="D17">
            <v>18.100000000000001</v>
          </cell>
          <cell r="F17">
            <v>22.03</v>
          </cell>
          <cell r="H17">
            <v>23.75</v>
          </cell>
          <cell r="N17">
            <v>23.12</v>
          </cell>
          <cell r="O17">
            <v>23.44</v>
          </cell>
          <cell r="P17">
            <v>23.15</v>
          </cell>
          <cell r="R17">
            <v>86.485123367198838</v>
          </cell>
        </row>
        <row r="18">
          <cell r="B18" t="str">
            <v>ขาย - ส่งออก</v>
          </cell>
          <cell r="C18" t="str">
            <v>(บาท/กก.)</v>
          </cell>
          <cell r="D18">
            <v>63.04</v>
          </cell>
          <cell r="F18">
            <v>72.03</v>
          </cell>
          <cell r="H18">
            <v>71.3</v>
          </cell>
          <cell r="N18">
            <v>72.62</v>
          </cell>
          <cell r="O18">
            <v>71.87</v>
          </cell>
          <cell r="P18">
            <v>70.930000000000007</v>
          </cell>
          <cell r="R18">
            <v>71.3</v>
          </cell>
        </row>
        <row r="19">
          <cell r="B19" t="str">
            <v>ขายรวม</v>
          </cell>
          <cell r="C19" t="str">
            <v>(บาท/กก.)</v>
          </cell>
          <cell r="D19">
            <v>45.46</v>
          </cell>
          <cell r="F19">
            <v>55.5</v>
          </cell>
          <cell r="H19">
            <v>55.86</v>
          </cell>
          <cell r="N19">
            <v>56.37</v>
          </cell>
          <cell r="O19">
            <v>56.04</v>
          </cell>
          <cell r="P19">
            <v>54.35</v>
          </cell>
          <cell r="R19">
            <v>91.68426974448316</v>
          </cell>
        </row>
        <row r="20">
          <cell r="B20" t="str">
            <v>ต้นทุนขาย</v>
          </cell>
          <cell r="C20" t="str">
            <v>(บาท/กก.)</v>
          </cell>
          <cell r="D20">
            <v>-42.91</v>
          </cell>
          <cell r="F20">
            <v>-49.24</v>
          </cell>
          <cell r="H20">
            <v>-48.69</v>
          </cell>
          <cell r="N20">
            <v>-47.1</v>
          </cell>
          <cell r="O20">
            <v>-48.04</v>
          </cell>
          <cell r="P20">
            <v>-49.14</v>
          </cell>
          <cell r="R20">
            <v>-64.56</v>
          </cell>
        </row>
        <row r="21">
          <cell r="B21" t="str">
            <v>กำไรขั้นต้น</v>
          </cell>
          <cell r="C21" t="str">
            <v>(บาท/กก.)</v>
          </cell>
          <cell r="D21">
            <v>2.5499999999999998</v>
          </cell>
          <cell r="F21">
            <v>6.27</v>
          </cell>
          <cell r="H21">
            <v>7.18</v>
          </cell>
          <cell r="N21">
            <v>9.27</v>
          </cell>
          <cell r="O21">
            <v>8</v>
          </cell>
          <cell r="P21">
            <v>5.21</v>
          </cell>
          <cell r="R21">
            <v>27.12</v>
          </cell>
        </row>
        <row r="22">
          <cell r="B22" t="str">
            <v>ค่าใช้จ่ายขาย - ค่าขนส่ง</v>
          </cell>
          <cell r="C22" t="str">
            <v>(บาท/กก.)</v>
          </cell>
          <cell r="D22">
            <v>-0.77</v>
          </cell>
          <cell r="F22">
            <v>-0.68</v>
          </cell>
          <cell r="H22">
            <v>-0.72</v>
          </cell>
          <cell r="N22">
            <v>-0.64</v>
          </cell>
          <cell r="O22">
            <v>-0.69</v>
          </cell>
          <cell r="P22">
            <v>-0.7</v>
          </cell>
          <cell r="R22">
            <v>-0.68</v>
          </cell>
        </row>
        <row r="23">
          <cell r="B23" t="str">
            <v>ค่าใช้จ่ายขาย - อื่น</v>
          </cell>
          <cell r="C23" t="str">
            <v>(บาท/กก.)</v>
          </cell>
          <cell r="D23">
            <v>-0.24</v>
          </cell>
          <cell r="F23">
            <v>-0.56000000000000005</v>
          </cell>
          <cell r="H23">
            <v>-0.56999999999999995</v>
          </cell>
          <cell r="N23">
            <v>-0.49</v>
          </cell>
          <cell r="O23">
            <v>-0.66</v>
          </cell>
          <cell r="P23">
            <v>-0.64</v>
          </cell>
          <cell r="R23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-รวม"/>
      <sheetName val="Sum-รวม (2)"/>
      <sheetName val="ชิ้นส่วน-ส่งออก (2)"/>
      <sheetName val="Summ-Map"/>
      <sheetName val="ชิ้นส่วน-ส่งออก"/>
      <sheetName val="ชิ้นส่วน-ภายใน (2)"/>
      <sheetName val="ชิ้นส่วน-ภายใน"/>
      <sheetName val="Channel"/>
      <sheetName val="EXP-Prd"/>
      <sheetName val="EXP-Prd (No-Map)"/>
      <sheetName val="EXP-Prd (Map)"/>
      <sheetName val="EXP-Sale"/>
      <sheetName val="Ad-Total"/>
      <sheetName val="EXP-Ad"/>
      <sheetName val="EXP-Ac"/>
      <sheetName val="Summ%"/>
      <sheetName val="Summ &quot;ต่อหน่วย&quot;"/>
      <sheetName val="SUM"/>
      <sheetName val="Cost"/>
      <sheetName val="Sum-ส่งออก"/>
      <sheetName val="Sum-ในประเทศ"/>
      <sheetName val="SUM - Mapping"/>
      <sheetName val="Cost-Mapping"/>
      <sheetName val="Main"/>
      <sheetName val="By"/>
      <sheetName val="Main-Pack"/>
      <sheetName val="By-Pack"/>
      <sheetName val="Yield"/>
      <sheetName val="Yield - Main"/>
      <sheetName val="Yield-By"/>
      <sheetName val="Yd-M Export"/>
      <sheetName val="Yd-B Export"/>
      <sheetName val="Yd-M Local"/>
      <sheetName val="Yd-B Local"/>
      <sheetName val="Yield-Bu"/>
      <sheetName val="Yield-M"/>
      <sheetName val="Yield-B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6">
          <cell r="B16" t="str">
            <v>ขาย - Main Product</v>
          </cell>
          <cell r="C16" t="str">
            <v>(บาท/กก.)</v>
          </cell>
          <cell r="D16">
            <v>51.37</v>
          </cell>
          <cell r="F16">
            <v>71.680000000000007</v>
          </cell>
          <cell r="H16">
            <v>69.09</v>
          </cell>
          <cell r="N16">
            <v>66.53</v>
          </cell>
          <cell r="O16">
            <v>71.099999999999994</v>
          </cell>
          <cell r="P16">
            <v>70.510000000000005</v>
          </cell>
          <cell r="R16">
            <v>92.265860052429929</v>
          </cell>
        </row>
        <row r="17">
          <cell r="B17" t="str">
            <v>ขาย - By Product</v>
          </cell>
          <cell r="C17" t="str">
            <v>(บาท/กก.)</v>
          </cell>
          <cell r="D17">
            <v>18.100000000000001</v>
          </cell>
          <cell r="F17">
            <v>22.03</v>
          </cell>
          <cell r="H17">
            <v>23.75</v>
          </cell>
          <cell r="N17">
            <v>23.12</v>
          </cell>
          <cell r="O17">
            <v>23.44</v>
          </cell>
          <cell r="P17">
            <v>23.15</v>
          </cell>
          <cell r="R17">
            <v>86.485123367198838</v>
          </cell>
        </row>
        <row r="18">
          <cell r="B18" t="str">
            <v>ขาย - ส่งออก</v>
          </cell>
          <cell r="C18" t="str">
            <v>(บาท/กก.)</v>
          </cell>
          <cell r="D18">
            <v>63.04</v>
          </cell>
          <cell r="F18">
            <v>72.03</v>
          </cell>
          <cell r="H18">
            <v>71.3</v>
          </cell>
          <cell r="N18">
            <v>72.62</v>
          </cell>
          <cell r="O18">
            <v>71.87</v>
          </cell>
          <cell r="P18">
            <v>70.930000000000007</v>
          </cell>
          <cell r="R18">
            <v>71.3</v>
          </cell>
        </row>
        <row r="19">
          <cell r="B19" t="str">
            <v>ขายรวม</v>
          </cell>
          <cell r="C19" t="str">
            <v>(บาท/กก.)</v>
          </cell>
          <cell r="D19">
            <v>45.46</v>
          </cell>
          <cell r="F19">
            <v>55.5</v>
          </cell>
          <cell r="H19">
            <v>55.86</v>
          </cell>
          <cell r="N19">
            <v>56.37</v>
          </cell>
          <cell r="O19">
            <v>56.04</v>
          </cell>
          <cell r="P19">
            <v>54.35</v>
          </cell>
          <cell r="R19">
            <v>91.68426974448316</v>
          </cell>
        </row>
        <row r="20">
          <cell r="B20" t="str">
            <v>ต้นทุนขาย</v>
          </cell>
          <cell r="C20" t="str">
            <v>(บาท/กก.)</v>
          </cell>
          <cell r="D20">
            <v>-42.91</v>
          </cell>
          <cell r="F20">
            <v>-49.24</v>
          </cell>
          <cell r="H20">
            <v>-48.69</v>
          </cell>
          <cell r="N20">
            <v>-47.1</v>
          </cell>
          <cell r="O20">
            <v>-48.04</v>
          </cell>
          <cell r="P20">
            <v>-49.14</v>
          </cell>
          <cell r="R20">
            <v>-64.56</v>
          </cell>
        </row>
        <row r="21">
          <cell r="B21" t="str">
            <v>กำไรขั้นต้น</v>
          </cell>
          <cell r="C21" t="str">
            <v>(บาท/กก.)</v>
          </cell>
          <cell r="D21">
            <v>2.5499999999999998</v>
          </cell>
          <cell r="F21">
            <v>6.27</v>
          </cell>
          <cell r="H21">
            <v>7.18</v>
          </cell>
          <cell r="N21">
            <v>9.27</v>
          </cell>
          <cell r="O21">
            <v>8</v>
          </cell>
          <cell r="P21">
            <v>5.21</v>
          </cell>
          <cell r="R21">
            <v>27.12</v>
          </cell>
        </row>
        <row r="22">
          <cell r="B22" t="str">
            <v>ค่าใช้จ่ายขาย - ค่าขนส่ง</v>
          </cell>
          <cell r="C22" t="str">
            <v>(บาท/กก.)</v>
          </cell>
          <cell r="D22">
            <v>-0.77</v>
          </cell>
          <cell r="F22">
            <v>-0.68</v>
          </cell>
          <cell r="H22">
            <v>-0.72</v>
          </cell>
          <cell r="N22">
            <v>-0.64</v>
          </cell>
          <cell r="O22">
            <v>-0.69</v>
          </cell>
          <cell r="P22">
            <v>-0.7</v>
          </cell>
          <cell r="R22">
            <v>-0.68</v>
          </cell>
        </row>
        <row r="23">
          <cell r="B23" t="str">
            <v>ค่าใช้จ่ายขาย - อื่น</v>
          </cell>
          <cell r="C23" t="str">
            <v>(บาท/กก.)</v>
          </cell>
          <cell r="D23">
            <v>-0.24</v>
          </cell>
          <cell r="F23">
            <v>-0.56000000000000005</v>
          </cell>
          <cell r="H23">
            <v>-0.56999999999999995</v>
          </cell>
          <cell r="N23">
            <v>-0.49</v>
          </cell>
          <cell r="O23">
            <v>-0.66</v>
          </cell>
          <cell r="P23">
            <v>-0.64</v>
          </cell>
          <cell r="R23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TimeFrame"/>
      <sheetName val="Manpower(New)"/>
      <sheetName val="Manpower"/>
      <sheetName val="รายละเอียด ILS2"/>
      <sheetName val="Man"/>
      <sheetName val="Permanent"/>
      <sheetName val="Contract"/>
      <sheetName val="Casual Staff"/>
      <sheetName val="PM"/>
      <sheetName val="Insurance&amp;Licence"/>
      <sheetName val="P&amp;L"/>
      <sheetName val="PL"/>
      <sheetName val="BS"/>
      <sheetName val="CF(DI)"/>
      <sheetName val="CF(IN)"/>
      <sheetName val="Loanfrom"/>
      <sheetName val="MGF"/>
      <sheetName val="Depre"/>
      <sheetName val="Capex"/>
      <sheetName val="Capex-Reconcile"/>
      <sheetName val="Unifor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2">
          <cell r="F62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ิดคำมั่น เมอร์เคียว (2)"/>
      <sheetName val="Input"/>
      <sheetName val="Fin 1-10"/>
      <sheetName val="Fin11-20"/>
      <sheetName val="Fin 21-30"/>
      <sheetName val="Fin 31-40"/>
      <sheetName val="Fin 41-50"/>
      <sheetName val="Fin 51-60"/>
      <sheetName val="10 yr val -"/>
      <sheetName val="test"/>
      <sheetName val="ktam"/>
      <sheetName val="ไทยประเมิน"/>
      <sheetName val="10 yr val"/>
      <sheetName val="คิดคำมั่น เมอร์เคียว"/>
      <sheetName val="10-1 Media"/>
      <sheetName val="10-c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 IRR-main"/>
      <sheetName val="Competetion Grid"/>
      <sheetName val="SSM IRR - Main"/>
      <sheetName val="Eq IRR WC"/>
      <sheetName val="SSM IRR WC"/>
      <sheetName val="Sensitivity SSM IRR"/>
      <sheetName val="Fin Proj COMB"/>
      <sheetName val="Fin Proj H"/>
      <sheetName val="Fin Proj ss"/>
      <sheetName val="Statistics H"/>
      <sheetName val="Statistics ss"/>
      <sheetName val="Spa"/>
      <sheetName val="Retail"/>
      <sheetName val="host plan"/>
      <sheetName val="Cost plan"/>
      <sheetName val="Proj funding"/>
      <sheetName val="Debt sch NC"/>
      <sheetName val="Debt sch ssm"/>
      <sheetName val="deposit from TO"/>
      <sheetName val="10 yr v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Checklist"/>
      <sheetName val="Soi 08"/>
      <sheetName val="Config &amp; Mix"/>
      <sheetName val="Statistics H"/>
    </sheetNames>
    <sheetDataSet>
      <sheetData sheetId="0"/>
      <sheetData sheetId="1">
        <row r="4">
          <cell r="J4">
            <v>130</v>
          </cell>
        </row>
      </sheetData>
      <sheetData sheetId="2"/>
      <sheetData sheetId="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TimeFrame"/>
      <sheetName val="Manpower(New)"/>
      <sheetName val="Manpower"/>
      <sheetName val="รายละเอียด ILS2"/>
      <sheetName val="Man"/>
      <sheetName val="Permanent"/>
      <sheetName val="Contract"/>
      <sheetName val="Casual Staff"/>
      <sheetName val="PM"/>
      <sheetName val="Insurance&amp;Licence"/>
      <sheetName val="P&amp;L(All)"/>
      <sheetName val="PL"/>
      <sheetName val="P&amp;L(QP)"/>
      <sheetName val="P&amp;L(Kios)"/>
      <sheetName val="BS"/>
      <sheetName val="CF(DI)"/>
      <sheetName val="CF(IN)"/>
      <sheetName val="Loanfrom"/>
      <sheetName val="MGF"/>
      <sheetName val="MGF(Kios)"/>
      <sheetName val="Depre"/>
      <sheetName val="Capex"/>
      <sheetName val="Capex-Reconcile"/>
      <sheetName val="SpecialProject"/>
      <sheetName val="Uniforms"/>
      <sheetName val="PL_ThisYear"/>
      <sheetName val="CF(DI)_ThisYear"/>
      <sheetName val="BS_ThisYear"/>
      <sheetName val="PL.Budget_LastYear"/>
      <sheetName val="QP_Budget 2013"/>
    </sheetNames>
    <sheetDataSet>
      <sheetData sheetId="0"/>
      <sheetData sheetId="1"/>
      <sheetData sheetId="2"/>
      <sheetData sheetId="3">
        <row r="65">
          <cell r="AK65">
            <v>0</v>
          </cell>
        </row>
      </sheetData>
      <sheetData sheetId="4"/>
      <sheetData sheetId="5"/>
      <sheetData sheetId="6">
        <row r="78">
          <cell r="J78">
            <v>0.03</v>
          </cell>
        </row>
        <row r="79">
          <cell r="J79">
            <v>0.05</v>
          </cell>
        </row>
        <row r="80">
          <cell r="J80">
            <v>5600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800"/>
      <sheetName val="J1"/>
      <sheetName val="J2"/>
      <sheetName val="J3 - Nong Pra Lai"/>
      <sheetName val="J4 - Cha Cheng Sao"/>
      <sheetName val="Soi 08"/>
    </sheetNames>
    <sheetDataSet>
      <sheetData sheetId="0" refreshError="1"/>
      <sheetData sheetId="1" refreshError="1">
        <row r="10">
          <cell r="L10">
            <v>86676260.299999997</v>
          </cell>
        </row>
      </sheetData>
      <sheetData sheetId="2" refreshError="1">
        <row r="17">
          <cell r="U17">
            <v>953133469.62000012</v>
          </cell>
        </row>
      </sheetData>
      <sheetData sheetId="3" refreshError="1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TEL "/>
      <sheetName val="REPORT"/>
      <sheetName val="SEGMENT"/>
      <sheetName val="STATISTIC"/>
      <sheetName val="ROOMS_ST"/>
      <sheetName val="ROOMS"/>
      <sheetName val="FNB"/>
      <sheetName val="TELEPH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TimeFrame"/>
      <sheetName val="Manpower(New)"/>
      <sheetName val="Manpower(Dept)"/>
      <sheetName val="Cal"/>
      <sheetName val="Manpower"/>
      <sheetName val="Permanent"/>
      <sheetName val="Contract"/>
      <sheetName val="Casual Staff"/>
      <sheetName val="PM"/>
      <sheetName val="Insurance&amp;Licence"/>
      <sheetName val="P&amp;L"/>
      <sheetName val="PL"/>
      <sheetName val="BS"/>
      <sheetName val="CF(DI)"/>
      <sheetName val="CF(IN)"/>
      <sheetName val="Loanfrom"/>
      <sheetName val="MGF"/>
      <sheetName val="Depre"/>
      <sheetName val="Capex"/>
      <sheetName val="Capex-Reconcile"/>
      <sheetName val="Expense"/>
      <sheetName val="Budget2011"/>
      <sheetName val="PL_ThisYear"/>
      <sheetName val="CF(DI)_ThisYear"/>
      <sheetName val="BS_ThisYe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JUN-03"/>
      <sheetName val="JUL-03"/>
      <sheetName val="AUG-03"/>
      <sheetName val="SEP-03"/>
      <sheetName val="OCT-03"/>
      <sheetName val="NOV-03"/>
      <sheetName val="DEC-03"/>
      <sheetName val="JAN-04"/>
      <sheetName val="Feb-04"/>
      <sheetName val="MAR-04"/>
      <sheetName val="Sheet1 _2_"/>
      <sheetName val="Cover2"/>
      <sheetName val="รวม"/>
      <sheetName val="Sheet3"/>
      <sheetName val="Sheet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esreqsum"/>
      <sheetName val="Sheet1 (2)"/>
      <sheetName val="ecc_res"/>
      <sheetName val="เงินกู้ธนชาติ"/>
      <sheetName val="เงินกู้ MGC"/>
      <sheetName val="PPG_MOB2"/>
      <sheetName val="BALANCE SHEET "/>
      <sheetName val="Cover2"/>
      <sheetName val="Standing Data"/>
      <sheetName val="Asset &amp; Liability"/>
      <sheetName val="Net asset value"/>
      <sheetName val="Sheet1"/>
      <sheetName val="INTEREST"/>
      <sheetName val="ADJ - RATE"/>
      <sheetName val="Input"/>
      <sheetName val="Oct"/>
      <sheetName val="Master"/>
      <sheetName val="List"/>
      <sheetName val="Jan'06"/>
      <sheetName val="TB S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Report"/>
      <sheetName val="B-Report"/>
      <sheetName val="ช่องทาง-เดือน"/>
      <sheetName val="ช่องทาง-สะสม"/>
      <sheetName val="จุด-บริษัท"/>
    </sheetNames>
    <sheetDataSet>
      <sheetData sheetId="0"/>
      <sheetData sheetId="1"/>
      <sheetData sheetId="2"/>
      <sheetData sheetId="3">
        <row r="2">
          <cell r="CD2" t="str">
            <v>(All)</v>
          </cell>
        </row>
      </sheetData>
      <sheetData sheetId="4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XXXXXX"/>
      <sheetName val="Master"/>
      <sheetName val="Cover"/>
      <sheetName val="Index &amp; Conten"/>
      <sheetName val="วิเคราะห์"/>
      <sheetName val="cal"/>
      <sheetName val="ratio"/>
      <sheetName val="income"/>
      <sheetName val="note1-2"/>
      <sheetName val="sale-month"/>
      <sheetName val="sale-YTD"/>
      <sheetName val="Operating Exp"/>
      <sheetName val="TB SAP"/>
      <sheetName val="BS COVER  "/>
      <sheetName val="asset"/>
      <sheetName val="liabilities"/>
      <sheetName val="note3-6"/>
      <sheetName val="note7-9"/>
      <sheetName val="note10-14"/>
      <sheetName val="note 15-17"/>
      <sheetName val="note18-21"/>
      <sheetName val="Gross Profit1"/>
      <sheetName val="Gross Profit2"/>
      <sheetName val="Gain-Loss"/>
      <sheetName val="cash sweep"/>
      <sheetName val="ดอกเบี้ยจ่าย9-12"/>
      <sheetName val="income accu"/>
      <sheetName val="Cash Flow"/>
      <sheetName val="PAPER C-FLOW"/>
    </sheetNames>
    <sheetDataSet>
      <sheetData sheetId="0" refreshError="1"/>
      <sheetData sheetId="1" refreshError="1"/>
      <sheetData sheetId="2">
        <row r="2">
          <cell r="K2" t="str">
            <v>January</v>
          </cell>
        </row>
        <row r="3">
          <cell r="K3" t="str">
            <v>February</v>
          </cell>
        </row>
        <row r="4">
          <cell r="K4" t="str">
            <v>March</v>
          </cell>
        </row>
        <row r="5">
          <cell r="K5" t="str">
            <v>April</v>
          </cell>
        </row>
        <row r="6">
          <cell r="K6" t="str">
            <v>May</v>
          </cell>
        </row>
        <row r="7">
          <cell r="K7" t="str">
            <v>June</v>
          </cell>
        </row>
        <row r="8">
          <cell r="K8" t="str">
            <v>July</v>
          </cell>
        </row>
        <row r="9">
          <cell r="K9" t="str">
            <v>August</v>
          </cell>
        </row>
        <row r="10">
          <cell r="K10" t="str">
            <v>September</v>
          </cell>
        </row>
        <row r="11">
          <cell r="K11" t="str">
            <v>October</v>
          </cell>
        </row>
        <row r="12">
          <cell r="K12" t="str">
            <v>November</v>
          </cell>
        </row>
        <row r="13">
          <cell r="K13" t="str">
            <v>December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 refreshError="1"/>
      <sheetData sheetId="19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brary Procedures "/>
      <sheetName val="Summary"/>
      <sheetName val="Targeted Testing"/>
      <sheetName val="Non-Statistical Sampling"/>
      <sheetName val="Menu Master"/>
      <sheetName val="Targeted Testing Master"/>
      <sheetName val="Results -Target"/>
      <sheetName val="Results - Nonstat"/>
      <sheetName val="Nonstat R&amp;M - 6980"/>
      <sheetName val="Results R&amp;M - 6980"/>
      <sheetName val="Targeted Gift - 6620"/>
      <sheetName val="Nonstat Gift - 6620"/>
      <sheetName val="Result Gift - 6620"/>
      <sheetName val="Reasonableness test &gt;&gt;&gt;"/>
      <sheetName val="RS-6000-021."/>
      <sheetName val="RS-6298"/>
      <sheetName val="details Q2"/>
      <sheetName val="Details-6980 Jan-Jun"/>
      <sheetName val="Non-Statistical Sampling Master"/>
      <sheetName val="Details-6620"/>
      <sheetName val="ToD Template"/>
      <sheetName val="Suppl Non-Stat Sample Master"/>
      <sheetName val="Two Step Revenue Testing Master"/>
      <sheetName val="Accept Reject Master"/>
      <sheetName val="First Sample Results Master"/>
      <sheetName val="Global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0">
          <cell r="C50" t="str">
            <v xml:space="preserve">   ?</v>
          </cell>
        </row>
        <row r="51">
          <cell r="C51" t="str">
            <v>Low</v>
          </cell>
        </row>
        <row r="52">
          <cell r="C52" t="str">
            <v>Moderate</v>
          </cell>
        </row>
        <row r="53">
          <cell r="C53" t="str">
            <v>High</v>
          </cell>
        </row>
        <row r="63">
          <cell r="C63">
            <v>1</v>
          </cell>
        </row>
      </sheetData>
      <sheetData sheetId="19" refreshError="1"/>
      <sheetData sheetId="20" refreshError="1"/>
      <sheetData sheetId="21" refreshError="1"/>
      <sheetData sheetId="22">
        <row r="45">
          <cell r="T45">
            <v>0</v>
          </cell>
        </row>
        <row r="85">
          <cell r="C85">
            <v>0</v>
          </cell>
        </row>
        <row r="87">
          <cell r="C87">
            <v>0</v>
          </cell>
        </row>
      </sheetData>
      <sheetData sheetId="23" refreshError="1"/>
      <sheetData sheetId="24" refreshError="1"/>
      <sheetData sheetId="25">
        <row r="92">
          <cell r="B92" t="str">
            <v xml:space="preserve">   ?</v>
          </cell>
        </row>
        <row r="93">
          <cell r="B93" t="str">
            <v>Low</v>
          </cell>
        </row>
        <row r="94">
          <cell r="B94" t="str">
            <v>Moderate</v>
          </cell>
        </row>
        <row r="95">
          <cell r="B95" t="str">
            <v>High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"/>
      <sheetName val="oresreqsum"/>
    </sheetNames>
    <sheetDataSet>
      <sheetData sheetId="0" refreshError="1">
        <row r="12">
          <cell r="C12">
            <v>10423180.720000001</v>
          </cell>
        </row>
      </sheetData>
      <sheetData sheetId="1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A-Report"/>
      <sheetName val="B-Report"/>
      <sheetName val="ACTUAL"/>
      <sheetName val="HISTOR"/>
      <sheetName val="Budget '02"/>
      <sheetName val="SALE"/>
      <sheetName val="FMT-Act"/>
      <sheetName val="FMT-His"/>
      <sheetName val="Company"/>
      <sheetName val="UNIT LEVEL"/>
      <sheetName val="Report_Old"/>
      <sheetName val="Module1"/>
    </sheetNames>
    <sheetDataSet>
      <sheetData sheetId="0" refreshError="1"/>
      <sheetData sheetId="1">
        <row r="2">
          <cell r="B2" t="str">
            <v>Chester Food Co.,Ltd</v>
          </cell>
        </row>
        <row r="3">
          <cell r="B3" t="str">
            <v>Direct   Expenses   January  -  February   2002</v>
          </cell>
          <cell r="P3" t="str">
            <v>(unit : 000 Baht)</v>
          </cell>
        </row>
        <row r="5">
          <cell r="B5" t="str">
            <v>Description</v>
          </cell>
          <cell r="D5" t="str">
            <v>January</v>
          </cell>
          <cell r="E5" t="str">
            <v>February</v>
          </cell>
          <cell r="F5" t="str">
            <v>March</v>
          </cell>
          <cell r="G5" t="str">
            <v>April</v>
          </cell>
          <cell r="H5" t="str">
            <v>May</v>
          </cell>
          <cell r="I5" t="str">
            <v>June</v>
          </cell>
          <cell r="J5" t="str">
            <v>July</v>
          </cell>
          <cell r="K5" t="str">
            <v>August</v>
          </cell>
          <cell r="L5" t="str">
            <v>September</v>
          </cell>
          <cell r="M5" t="str">
            <v>October</v>
          </cell>
          <cell r="N5" t="str">
            <v>Noverber</v>
          </cell>
          <cell r="O5" t="str">
            <v>December</v>
          </cell>
          <cell r="P5" t="str">
            <v>Total</v>
          </cell>
        </row>
        <row r="8">
          <cell r="B8" t="str">
            <v xml:space="preserve">   Semi - Variable :</v>
          </cell>
        </row>
        <row r="9">
          <cell r="B9" t="str">
            <v>803-1</v>
          </cell>
          <cell r="C9" t="str">
            <v>Travelling Expenses-Local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B10" t="str">
            <v>803-2</v>
          </cell>
          <cell r="C10" t="str">
            <v>Travelling Expenses-Overseas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B11" t="str">
            <v>804-1</v>
          </cell>
          <cell r="C11" t="str">
            <v>Gas &amp; Oil-Vehicle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B12">
            <v>812</v>
          </cell>
          <cell r="C12" t="str">
            <v>Repair  &amp;  Maintanance</v>
          </cell>
          <cell r="D12">
            <v>2.75</v>
          </cell>
          <cell r="E12">
            <v>6.7489999999999997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9.4989999999999988</v>
          </cell>
        </row>
        <row r="13">
          <cell r="B13">
            <v>813</v>
          </cell>
          <cell r="C13" t="str">
            <v>Fuel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>
            <v>814</v>
          </cell>
          <cell r="C14" t="str">
            <v>Utilities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>
            <v>819</v>
          </cell>
          <cell r="C15" t="str">
            <v>Remuneration Contract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>831,2</v>
          </cell>
          <cell r="C16" t="str">
            <v>Office Supplies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B17">
            <v>833</v>
          </cell>
          <cell r="C17" t="str">
            <v>Printing &amp; Stationaries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B18">
            <v>834</v>
          </cell>
          <cell r="C18" t="str">
            <v>Communication Charges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B19">
            <v>835</v>
          </cell>
          <cell r="C19" t="str">
            <v>Newspapers &amp; Periodical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B20" t="str">
            <v>840,1</v>
          </cell>
          <cell r="C20" t="str">
            <v xml:space="preserve">Transportation 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B21" t="str">
            <v>842</v>
          </cell>
          <cell r="C21" t="str">
            <v>Advertising Expenses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>
            <v>843</v>
          </cell>
          <cell r="C22" t="str">
            <v>Selling Promotion Expenses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B23">
            <v>844</v>
          </cell>
          <cell r="C23" t="str">
            <v>Commissions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B24">
            <v>854</v>
          </cell>
          <cell r="C24" t="str">
            <v>Business  Tax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B25" t="str">
            <v>846,7</v>
          </cell>
          <cell r="C25" t="str">
            <v>Freight  Expenses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B26">
            <v>849</v>
          </cell>
          <cell r="C26" t="str">
            <v>Delivery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B27">
            <v>850</v>
          </cell>
          <cell r="C27" t="str">
            <v>Licence &amp; Business Registration Fees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B28">
            <v>851</v>
          </cell>
          <cell r="C28" t="str">
            <v>Bank  Charges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B29">
            <v>852</v>
          </cell>
          <cell r="C29" t="str">
            <v>Professional  Fees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B30">
            <v>853</v>
          </cell>
          <cell r="C30" t="str">
            <v>Research &amp; Development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B31">
            <v>870</v>
          </cell>
          <cell r="C31" t="str">
            <v>Entertainment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B32">
            <v>871</v>
          </cell>
          <cell r="C32" t="str">
            <v>Donation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B33">
            <v>880</v>
          </cell>
          <cell r="C33" t="str">
            <v>Bad Debt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B34">
            <v>881</v>
          </cell>
          <cell r="C34" t="str">
            <v>Debt Collection Expenses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B35">
            <v>890</v>
          </cell>
          <cell r="C35" t="str">
            <v>Miscellaneous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B36" t="str">
            <v xml:space="preserve">     Semi - Variable Cost Total</v>
          </cell>
          <cell r="D36">
            <v>2.75</v>
          </cell>
          <cell r="E36">
            <v>6.7489999999999997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9.4989999999999988</v>
          </cell>
        </row>
        <row r="37">
          <cell r="B37" t="str">
            <v xml:space="preserve">   Fixed - Cost :</v>
          </cell>
        </row>
        <row r="38">
          <cell r="B38">
            <v>800</v>
          </cell>
          <cell r="C38" t="str">
            <v>Salaries and Wages</v>
          </cell>
          <cell r="D38">
            <v>75.872</v>
          </cell>
          <cell r="E38">
            <v>75.870999999999995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151.74299999999999</v>
          </cell>
        </row>
        <row r="39">
          <cell r="B39">
            <v>801</v>
          </cell>
          <cell r="C39" t="str">
            <v>Staff  Welfare</v>
          </cell>
          <cell r="D39">
            <v>0</v>
          </cell>
          <cell r="E39">
            <v>2.6509999999999998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2.6509999999999998</v>
          </cell>
        </row>
        <row r="40">
          <cell r="B40">
            <v>802</v>
          </cell>
          <cell r="C40" t="str">
            <v>Staff  Training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B41" t="str">
            <v>811-6</v>
          </cell>
          <cell r="C41" t="str">
            <v>Social Security</v>
          </cell>
          <cell r="D41">
            <v>1.7170000000000001</v>
          </cell>
          <cell r="E41">
            <v>1.7549999999999999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3.472</v>
          </cell>
        </row>
        <row r="42">
          <cell r="B42">
            <v>810</v>
          </cell>
          <cell r="C42" t="str">
            <v>Rent for Asset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B43">
            <v>811</v>
          </cell>
          <cell r="C43" t="str">
            <v>Insurance</v>
          </cell>
          <cell r="D43">
            <v>0.67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0.67</v>
          </cell>
        </row>
        <row r="44">
          <cell r="B44">
            <v>815</v>
          </cell>
          <cell r="C44" t="str">
            <v>Service  Contract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820,1</v>
          </cell>
          <cell r="C45" t="str">
            <v>Depriciation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>
            <v>860</v>
          </cell>
          <cell r="C46" t="str">
            <v>Amortization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 xml:space="preserve">     Fixed - Cost Total</v>
          </cell>
          <cell r="D47">
            <v>78.259</v>
          </cell>
          <cell r="E47">
            <v>80.276999999999987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158.536</v>
          </cell>
        </row>
        <row r="48">
          <cell r="B48" t="str">
            <v xml:space="preserve">  Total Expenses</v>
          </cell>
          <cell r="D48">
            <v>81.009</v>
          </cell>
          <cell r="E48">
            <v>87.025999999999982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168.035</v>
          </cell>
        </row>
        <row r="50">
          <cell r="B50" t="str">
            <v xml:space="preserve">     Net Sales</v>
          </cell>
          <cell r="D50">
            <v>27026</v>
          </cell>
          <cell r="E50">
            <v>24295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51321</v>
          </cell>
        </row>
        <row r="51">
          <cell r="B51" t="str">
            <v xml:space="preserve">    % Expenses/Net sales</v>
          </cell>
          <cell r="D51">
            <v>2.9974469029823135E-3</v>
          </cell>
          <cell r="E51">
            <v>3.5820539205597851E-3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3.274195748329144E-3</v>
          </cell>
        </row>
        <row r="53">
          <cell r="B53" t="str">
            <v xml:space="preserve">     Net Sales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  <cell r="J53" t="e">
            <v>#REF!</v>
          </cell>
          <cell r="K53">
            <v>0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</row>
        <row r="54">
          <cell r="B54" t="str">
            <v xml:space="preserve">    % Expense/Net sales</v>
          </cell>
          <cell r="D54" t="e">
            <v>#REF!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K54">
            <v>0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F1">
            <v>4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e"/>
      <sheetName val="quality"/>
    </sheetNames>
    <sheetDataSet>
      <sheetData sheetId="0"/>
      <sheetData sheetId="1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J2"/>
      <sheetName val="J1"/>
    </sheetNames>
    <sheetDataSet>
      <sheetData sheetId="0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TEL "/>
      <sheetName val="REPORT"/>
      <sheetName val="STATISTIC"/>
      <sheetName val="ROOMS_ST"/>
      <sheetName val="Executive"/>
      <sheetName val="EXHIBIT_B"/>
      <sheetName val="EXHIBIT_B (1)"/>
      <sheetName val="EXHIBIT_B (2)"/>
      <sheetName val="COVER (4)"/>
      <sheetName val="ROOMS"/>
      <sheetName val="SEGMENT"/>
      <sheetName val="SEGMENT (2)"/>
      <sheetName val="FNB"/>
      <sheetName val="TELEPHONE"/>
      <sheetName val="LAUNDRY"/>
      <sheetName val="Misc"/>
      <sheetName val="OTHER"/>
      <sheetName val="AG"/>
      <sheetName val="HR"/>
      <sheetName val="MARKETING"/>
      <sheetName val="POMEC"/>
      <sheetName val="DEDUCT"/>
      <sheetName val="SCH_B13"/>
      <sheetName val="TREND"/>
      <sheetName val="SCH_B13a"/>
      <sheetName val="SCH_B13 (2)"/>
      <sheetName val="Musician"/>
      <sheetName val="FACTORS"/>
      <sheetName val="FF&amp;E"/>
      <sheetName val="SERVICE"/>
      <sheetName val="COVER (3)"/>
      <sheetName val="COVER (2)"/>
      <sheetName val="INDEX"/>
      <sheetName val="COVER"/>
      <sheetName val="EXH"/>
      <sheetName val="SCH"/>
      <sheetName val="CASHFLOW"/>
      <sheetName val="OE"/>
      <sheetName val="CAPITAL"/>
      <sheetName val="OVERHEAD"/>
      <sheetName val="MANNING GUIDE"/>
      <sheetName val="CNF"/>
      <sheetName val="Module1 "/>
      <sheetName val="Module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ss"/>
      <sheetName val="1994-2011"/>
      <sheetName val="COMBINE"/>
      <sheetName val="CF-2012"/>
      <sheetName val="CF-2011"/>
      <sheetName val="ROA"/>
      <sheetName val="Yield"/>
      <sheetName val="Project"/>
      <sheetName val="Linen"/>
      <sheetName val="2552-2555"/>
      <sheetName val="sum"/>
      <sheetName val="Oversea"/>
      <sheetName val="Domestic"/>
      <sheetName val="Lo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D9">
            <v>83348892.74000001</v>
          </cell>
          <cell r="F9">
            <v>113471587.71444115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_Y"/>
      <sheetName val="Summ_M"/>
      <sheetName val="Summ_M (2)"/>
      <sheetName val="Summ_M (21)"/>
      <sheetName val="Summ_M (3)"/>
      <sheetName val="00"/>
      <sheetName val="XX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ance Sep'05"/>
      <sheetName val="BS"/>
      <sheetName val="PL"/>
      <sheetName val="Department"/>
      <sheetName val="Flowchart"/>
      <sheetName val="SU-origin"/>
      <sheetName val="U-note-1"/>
      <sheetName val="Sheet1"/>
      <sheetName val="note to U"/>
      <sheetName val="U-Note-predict-benz"/>
      <sheetName val="Depreciation-ann P"/>
      <sheetName val="Drepreciation-ori"/>
      <sheetName val="U-Note-detail"/>
      <sheetName val="U-Note"/>
      <sheetName val="U-Note (2)"/>
      <sheetName val="KK"/>
      <sheetName val="70"/>
      <sheetName val="A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ecc_res"/>
    </sheetNames>
    <sheetDataSet>
      <sheetData sheetId="0">
        <row r="1">
          <cell r="B1" t="str">
            <v>Vendor</v>
          </cell>
        </row>
        <row r="2">
          <cell r="B2">
            <v>110001</v>
          </cell>
          <cell r="I2" t="str">
            <v xml:space="preserve">   - </v>
          </cell>
        </row>
        <row r="3">
          <cell r="B3">
            <v>110002</v>
          </cell>
          <cell r="I3" t="str">
            <v>1 = Long term loan from Bank</v>
          </cell>
        </row>
        <row r="4">
          <cell r="B4">
            <v>110003</v>
          </cell>
          <cell r="I4" t="str">
            <v>2 = Long term loan from Outside</v>
          </cell>
        </row>
        <row r="5">
          <cell r="B5">
            <v>110004</v>
          </cell>
          <cell r="I5" t="str">
            <v>3 = Short-term loan from Bank</v>
          </cell>
        </row>
        <row r="6">
          <cell r="B6">
            <v>110005</v>
          </cell>
          <cell r="I6" t="str">
            <v>4 = Short-term loan from Outside</v>
          </cell>
        </row>
        <row r="7">
          <cell r="B7">
            <v>110006</v>
          </cell>
          <cell r="I7" t="str">
            <v>5 = Curr. Mat. Of LTL from Bank</v>
          </cell>
        </row>
        <row r="8">
          <cell r="B8">
            <v>110007</v>
          </cell>
          <cell r="I8" t="str">
            <v>6 = Curr. Mat. Of LTL from Outside</v>
          </cell>
        </row>
        <row r="9">
          <cell r="B9">
            <v>110008</v>
          </cell>
          <cell r="I9" t="str">
            <v>A = Down payment made</v>
          </cell>
        </row>
        <row r="10">
          <cell r="A10" t="str">
            <v>V7 = VAT 7%</v>
          </cell>
          <cell r="B10">
            <v>110009</v>
          </cell>
          <cell r="I10" t="str">
            <v>E = Advance payment to vendor</v>
          </cell>
        </row>
        <row r="11">
          <cell r="A11" t="str">
            <v>V1 = VAT 10%</v>
          </cell>
          <cell r="B11">
            <v>110010</v>
          </cell>
          <cell r="I11" t="str">
            <v>F = Down payment request</v>
          </cell>
        </row>
        <row r="12">
          <cell r="A12" t="str">
            <v>V0 = Non VAT</v>
          </cell>
          <cell r="B12">
            <v>110011</v>
          </cell>
          <cell r="I12" t="str">
            <v>H = Security deposit</v>
          </cell>
        </row>
        <row r="13">
          <cell r="A13" t="str">
            <v>D7 = VAT DEFER7%</v>
          </cell>
          <cell r="B13">
            <v>211519</v>
          </cell>
          <cell r="I13" t="str">
            <v>I = Interest from Loan</v>
          </cell>
        </row>
        <row r="14">
          <cell r="A14" t="str">
            <v>D1 = VAT DEFER10%</v>
          </cell>
          <cell r="B14">
            <v>211497</v>
          </cell>
          <cell r="I14" t="str">
            <v>J = Employee Advance to Vendor</v>
          </cell>
        </row>
        <row r="15">
          <cell r="A15" t="str">
            <v>U7 = Unclaimed VAT7% (Incl.Exp.)</v>
          </cell>
          <cell r="B15">
            <v>110012</v>
          </cell>
          <cell r="I15" t="str">
            <v>K = Advance to employee-foreign</v>
          </cell>
        </row>
        <row r="16">
          <cell r="A16" t="str">
            <v>U1 = Unclaimed VAT10% (Incl.Exp.)</v>
          </cell>
          <cell r="B16">
            <v>110013</v>
          </cell>
          <cell r="I16" t="str">
            <v>L = Advance to employee-domestic</v>
          </cell>
        </row>
        <row r="17">
          <cell r="A17" t="str">
            <v>N7 = Unclaimed VAT7% (Can't to exp.)</v>
          </cell>
          <cell r="B17">
            <v>110014</v>
          </cell>
          <cell r="I17" t="str">
            <v>M = Cashier Cash on hand</v>
          </cell>
        </row>
        <row r="18">
          <cell r="B18">
            <v>110015</v>
          </cell>
          <cell r="I18" t="str">
            <v>R = Retention</v>
          </cell>
        </row>
        <row r="19">
          <cell r="A19" t="str">
            <v>35  ค่ารับเหมา 3%</v>
          </cell>
          <cell r="B19">
            <v>110016</v>
          </cell>
          <cell r="I19" t="str">
            <v>T = Tax coupon vendor</v>
          </cell>
        </row>
        <row r="20">
          <cell r="A20" t="str">
            <v>36  ค่าจ้างทำของ 3%</v>
          </cell>
          <cell r="B20">
            <v>110017</v>
          </cell>
          <cell r="I20" t="str">
            <v>U = I.O.U. out from Petty Cash</v>
          </cell>
        </row>
        <row r="21">
          <cell r="A21" t="str">
            <v>37  Transportation  1%</v>
          </cell>
          <cell r="B21">
            <v>110018</v>
          </cell>
        </row>
        <row r="22">
          <cell r="A22" t="str">
            <v>44  ค่าเบี้ยประกันวินาศภัย 1%</v>
          </cell>
          <cell r="B22">
            <v>110019</v>
          </cell>
        </row>
        <row r="23">
          <cell r="A23" t="str">
            <v>46  Service 3%</v>
          </cell>
          <cell r="B23">
            <v>110020</v>
          </cell>
        </row>
        <row r="24">
          <cell r="A24" t="str">
            <v>31  Rental 5%</v>
          </cell>
          <cell r="B24">
            <v>110021</v>
          </cell>
        </row>
        <row r="25">
          <cell r="A25" t="str">
            <v>-</v>
          </cell>
        </row>
        <row r="26">
          <cell r="B26">
            <v>110022</v>
          </cell>
        </row>
        <row r="27">
          <cell r="B27">
            <v>110023</v>
          </cell>
        </row>
        <row r="28">
          <cell r="B28">
            <v>110024</v>
          </cell>
        </row>
        <row r="29">
          <cell r="B29">
            <v>110025</v>
          </cell>
        </row>
        <row r="30">
          <cell r="B30">
            <v>110026</v>
          </cell>
        </row>
        <row r="31">
          <cell r="B31">
            <v>110027</v>
          </cell>
        </row>
        <row r="32">
          <cell r="B32">
            <v>110028</v>
          </cell>
        </row>
        <row r="33">
          <cell r="B33">
            <v>110029</v>
          </cell>
        </row>
        <row r="34">
          <cell r="B34">
            <v>110030</v>
          </cell>
        </row>
        <row r="35">
          <cell r="B35">
            <v>110031</v>
          </cell>
        </row>
        <row r="36">
          <cell r="B36">
            <v>110032</v>
          </cell>
        </row>
        <row r="37">
          <cell r="B37">
            <v>110033</v>
          </cell>
        </row>
        <row r="38">
          <cell r="B38">
            <v>110034</v>
          </cell>
        </row>
        <row r="39">
          <cell r="A39" t="str">
            <v>Trade</v>
          </cell>
          <cell r="B39">
            <v>110035</v>
          </cell>
        </row>
        <row r="40">
          <cell r="A40" t="str">
            <v>Non Trade</v>
          </cell>
          <cell r="B40">
            <v>110036</v>
          </cell>
        </row>
        <row r="41">
          <cell r="A41" t="str">
            <v>Capex</v>
          </cell>
          <cell r="B41">
            <v>110037</v>
          </cell>
        </row>
        <row r="42">
          <cell r="B42">
            <v>110038</v>
          </cell>
        </row>
        <row r="43">
          <cell r="B43">
            <v>110039</v>
          </cell>
        </row>
        <row r="44">
          <cell r="B44">
            <v>110040</v>
          </cell>
        </row>
        <row r="45">
          <cell r="B45">
            <v>110041</v>
          </cell>
        </row>
        <row r="46">
          <cell r="B46">
            <v>110042</v>
          </cell>
        </row>
        <row r="47">
          <cell r="B47">
            <v>110043</v>
          </cell>
        </row>
        <row r="48">
          <cell r="B48">
            <v>110044</v>
          </cell>
        </row>
        <row r="49">
          <cell r="B49">
            <v>110045</v>
          </cell>
        </row>
        <row r="50">
          <cell r="B50">
            <v>110047</v>
          </cell>
        </row>
        <row r="51">
          <cell r="B51">
            <v>110048</v>
          </cell>
        </row>
        <row r="52">
          <cell r="B52">
            <v>110049</v>
          </cell>
        </row>
        <row r="53">
          <cell r="B53">
            <v>110052</v>
          </cell>
        </row>
        <row r="54">
          <cell r="B54">
            <v>120001</v>
          </cell>
        </row>
        <row r="55">
          <cell r="B55">
            <v>210001</v>
          </cell>
        </row>
        <row r="56">
          <cell r="B56">
            <v>210002</v>
          </cell>
        </row>
        <row r="57">
          <cell r="B57">
            <v>210003</v>
          </cell>
        </row>
        <row r="58">
          <cell r="B58">
            <v>210004</v>
          </cell>
        </row>
        <row r="59">
          <cell r="B59">
            <v>210005</v>
          </cell>
        </row>
        <row r="60">
          <cell r="B60">
            <v>210006</v>
          </cell>
        </row>
        <row r="61">
          <cell r="B61">
            <v>210007</v>
          </cell>
        </row>
        <row r="62">
          <cell r="B62">
            <v>210008</v>
          </cell>
        </row>
        <row r="63">
          <cell r="B63">
            <v>210009</v>
          </cell>
        </row>
        <row r="64">
          <cell r="B64">
            <v>210010</v>
          </cell>
        </row>
        <row r="65">
          <cell r="B65">
            <v>210011</v>
          </cell>
        </row>
        <row r="66">
          <cell r="B66">
            <v>210012</v>
          </cell>
        </row>
        <row r="67">
          <cell r="B67">
            <v>210013</v>
          </cell>
        </row>
        <row r="68">
          <cell r="B68">
            <v>210014</v>
          </cell>
        </row>
        <row r="69">
          <cell r="B69">
            <v>210015</v>
          </cell>
        </row>
        <row r="70">
          <cell r="B70">
            <v>210016</v>
          </cell>
        </row>
        <row r="71">
          <cell r="B71">
            <v>210017</v>
          </cell>
        </row>
        <row r="72">
          <cell r="B72">
            <v>210018</v>
          </cell>
        </row>
        <row r="73">
          <cell r="B73">
            <v>210019</v>
          </cell>
        </row>
        <row r="74">
          <cell r="B74">
            <v>210020</v>
          </cell>
        </row>
        <row r="75">
          <cell r="B75">
            <v>210021</v>
          </cell>
        </row>
        <row r="76">
          <cell r="B76">
            <v>210022</v>
          </cell>
        </row>
        <row r="77">
          <cell r="B77">
            <v>210023</v>
          </cell>
        </row>
        <row r="78">
          <cell r="B78">
            <v>210024</v>
          </cell>
        </row>
        <row r="79">
          <cell r="B79">
            <v>210025</v>
          </cell>
        </row>
        <row r="80">
          <cell r="B80">
            <v>210026</v>
          </cell>
        </row>
        <row r="81">
          <cell r="B81">
            <v>210027</v>
          </cell>
        </row>
        <row r="82">
          <cell r="B82">
            <v>210028</v>
          </cell>
        </row>
        <row r="83">
          <cell r="B83">
            <v>210029</v>
          </cell>
        </row>
        <row r="84">
          <cell r="B84">
            <v>210030</v>
          </cell>
        </row>
        <row r="85">
          <cell r="B85">
            <v>210031</v>
          </cell>
        </row>
        <row r="86">
          <cell r="B86">
            <v>210032</v>
          </cell>
        </row>
        <row r="87">
          <cell r="B87">
            <v>210033</v>
          </cell>
        </row>
        <row r="88">
          <cell r="B88">
            <v>210034</v>
          </cell>
        </row>
        <row r="89">
          <cell r="B89">
            <v>210035</v>
          </cell>
        </row>
        <row r="90">
          <cell r="B90">
            <v>210036</v>
          </cell>
        </row>
        <row r="91">
          <cell r="B91">
            <v>210037</v>
          </cell>
        </row>
        <row r="92">
          <cell r="B92">
            <v>210038</v>
          </cell>
        </row>
        <row r="93">
          <cell r="B93">
            <v>210039</v>
          </cell>
        </row>
        <row r="94">
          <cell r="B94">
            <v>210040</v>
          </cell>
        </row>
        <row r="95">
          <cell r="B95">
            <v>210041</v>
          </cell>
        </row>
        <row r="96">
          <cell r="B96">
            <v>210042</v>
          </cell>
        </row>
        <row r="97">
          <cell r="B97">
            <v>210043</v>
          </cell>
        </row>
        <row r="98">
          <cell r="B98">
            <v>210044</v>
          </cell>
        </row>
        <row r="99">
          <cell r="B99">
            <v>210045</v>
          </cell>
        </row>
        <row r="100">
          <cell r="B100">
            <v>210046</v>
          </cell>
        </row>
        <row r="101">
          <cell r="B101">
            <v>210047</v>
          </cell>
        </row>
        <row r="102">
          <cell r="B102">
            <v>210048</v>
          </cell>
        </row>
        <row r="103">
          <cell r="B103">
            <v>210049</v>
          </cell>
        </row>
        <row r="104">
          <cell r="B104">
            <v>210050</v>
          </cell>
        </row>
        <row r="105">
          <cell r="B105">
            <v>210051</v>
          </cell>
        </row>
        <row r="106">
          <cell r="B106">
            <v>210052</v>
          </cell>
        </row>
        <row r="107">
          <cell r="B107">
            <v>210053</v>
          </cell>
        </row>
        <row r="108">
          <cell r="B108">
            <v>210054</v>
          </cell>
        </row>
        <row r="109">
          <cell r="B109">
            <v>210055</v>
          </cell>
        </row>
        <row r="110">
          <cell r="B110">
            <v>210056</v>
          </cell>
        </row>
        <row r="111">
          <cell r="B111">
            <v>210057</v>
          </cell>
        </row>
        <row r="112">
          <cell r="B112">
            <v>210058</v>
          </cell>
        </row>
        <row r="113">
          <cell r="B113">
            <v>210059</v>
          </cell>
        </row>
        <row r="114">
          <cell r="B114">
            <v>210060</v>
          </cell>
        </row>
        <row r="115">
          <cell r="B115">
            <v>210061</v>
          </cell>
        </row>
        <row r="116">
          <cell r="B116">
            <v>210062</v>
          </cell>
        </row>
        <row r="117">
          <cell r="B117">
            <v>210063</v>
          </cell>
        </row>
        <row r="118">
          <cell r="B118">
            <v>210064</v>
          </cell>
        </row>
        <row r="119">
          <cell r="B119">
            <v>210065</v>
          </cell>
        </row>
        <row r="121">
          <cell r="B121">
            <v>210066</v>
          </cell>
        </row>
        <row r="122">
          <cell r="B122">
            <v>210067</v>
          </cell>
        </row>
        <row r="123">
          <cell r="B123">
            <v>210068</v>
          </cell>
        </row>
        <row r="124">
          <cell r="B124">
            <v>210069</v>
          </cell>
        </row>
        <row r="125">
          <cell r="B125">
            <v>210070</v>
          </cell>
        </row>
        <row r="126">
          <cell r="B126">
            <v>210071</v>
          </cell>
        </row>
        <row r="127">
          <cell r="B127">
            <v>210072</v>
          </cell>
        </row>
        <row r="128">
          <cell r="B128">
            <v>210073</v>
          </cell>
        </row>
        <row r="129">
          <cell r="B129">
            <v>210074</v>
          </cell>
        </row>
        <row r="130">
          <cell r="B130">
            <v>210075</v>
          </cell>
        </row>
        <row r="131">
          <cell r="B131">
            <v>210076</v>
          </cell>
        </row>
        <row r="132">
          <cell r="B132">
            <v>210077</v>
          </cell>
        </row>
        <row r="133">
          <cell r="B133">
            <v>210078</v>
          </cell>
        </row>
        <row r="134">
          <cell r="B134">
            <v>210079</v>
          </cell>
        </row>
        <row r="135">
          <cell r="B135">
            <v>210080</v>
          </cell>
        </row>
        <row r="136">
          <cell r="B136">
            <v>210081</v>
          </cell>
        </row>
        <row r="137">
          <cell r="B137">
            <v>210082</v>
          </cell>
        </row>
        <row r="138">
          <cell r="B138">
            <v>210083</v>
          </cell>
        </row>
        <row r="139">
          <cell r="B139">
            <v>210084</v>
          </cell>
        </row>
        <row r="140">
          <cell r="B140">
            <v>210085</v>
          </cell>
        </row>
        <row r="141">
          <cell r="B141">
            <v>210086</v>
          </cell>
        </row>
        <row r="142">
          <cell r="B142">
            <v>210087</v>
          </cell>
        </row>
        <row r="143">
          <cell r="B143">
            <v>210088</v>
          </cell>
        </row>
        <row r="144">
          <cell r="B144">
            <v>210089</v>
          </cell>
        </row>
        <row r="145">
          <cell r="B145">
            <v>210090</v>
          </cell>
        </row>
        <row r="146">
          <cell r="B146">
            <v>210091</v>
          </cell>
        </row>
        <row r="147">
          <cell r="B147">
            <v>210092</v>
          </cell>
        </row>
        <row r="148">
          <cell r="B148">
            <v>210093</v>
          </cell>
        </row>
        <row r="149">
          <cell r="B149">
            <v>210094</v>
          </cell>
        </row>
        <row r="150">
          <cell r="B150">
            <v>210095</v>
          </cell>
        </row>
        <row r="151">
          <cell r="B151">
            <v>210096</v>
          </cell>
        </row>
        <row r="152">
          <cell r="B152">
            <v>210097</v>
          </cell>
        </row>
        <row r="153">
          <cell r="B153">
            <v>210098</v>
          </cell>
        </row>
        <row r="154">
          <cell r="B154">
            <v>210099</v>
          </cell>
        </row>
        <row r="155">
          <cell r="B155">
            <v>210100</v>
          </cell>
        </row>
        <row r="156">
          <cell r="B156">
            <v>210101</v>
          </cell>
        </row>
        <row r="157">
          <cell r="B157">
            <v>210102</v>
          </cell>
        </row>
        <row r="158">
          <cell r="B158">
            <v>210103</v>
          </cell>
        </row>
        <row r="159">
          <cell r="B159">
            <v>210104</v>
          </cell>
        </row>
        <row r="160">
          <cell r="B160">
            <v>210105</v>
          </cell>
        </row>
        <row r="161">
          <cell r="B161">
            <v>210106</v>
          </cell>
        </row>
        <row r="162">
          <cell r="B162">
            <v>210107</v>
          </cell>
        </row>
        <row r="163">
          <cell r="B163">
            <v>210108</v>
          </cell>
        </row>
        <row r="164">
          <cell r="B164">
            <v>210109</v>
          </cell>
        </row>
        <row r="165">
          <cell r="B165">
            <v>210110</v>
          </cell>
        </row>
        <row r="166">
          <cell r="B166">
            <v>210111</v>
          </cell>
        </row>
        <row r="167">
          <cell r="B167">
            <v>210112</v>
          </cell>
        </row>
        <row r="168">
          <cell r="B168">
            <v>210113</v>
          </cell>
        </row>
        <row r="169">
          <cell r="B169">
            <v>210114</v>
          </cell>
        </row>
        <row r="170">
          <cell r="B170">
            <v>210115</v>
          </cell>
        </row>
        <row r="171">
          <cell r="B171">
            <v>210116</v>
          </cell>
        </row>
        <row r="172">
          <cell r="B172">
            <v>210117</v>
          </cell>
        </row>
        <row r="173">
          <cell r="B173">
            <v>210118</v>
          </cell>
        </row>
        <row r="174">
          <cell r="B174">
            <v>210119</v>
          </cell>
        </row>
        <row r="175">
          <cell r="B175">
            <v>210120</v>
          </cell>
        </row>
        <row r="176">
          <cell r="B176">
            <v>210121</v>
          </cell>
        </row>
        <row r="177">
          <cell r="B177">
            <v>210122</v>
          </cell>
        </row>
        <row r="178">
          <cell r="B178">
            <v>210123</v>
          </cell>
        </row>
        <row r="179">
          <cell r="B179">
            <v>210124</v>
          </cell>
        </row>
        <row r="180">
          <cell r="B180">
            <v>210125</v>
          </cell>
        </row>
        <row r="181">
          <cell r="B181">
            <v>210126</v>
          </cell>
        </row>
        <row r="182">
          <cell r="B182">
            <v>210127</v>
          </cell>
        </row>
        <row r="183">
          <cell r="B183">
            <v>210128</v>
          </cell>
        </row>
        <row r="184">
          <cell r="B184">
            <v>210129</v>
          </cell>
        </row>
        <row r="185">
          <cell r="B185">
            <v>210130</v>
          </cell>
        </row>
        <row r="186">
          <cell r="B186">
            <v>210131</v>
          </cell>
        </row>
        <row r="187">
          <cell r="B187">
            <v>210132</v>
          </cell>
        </row>
        <row r="188">
          <cell r="B188">
            <v>210133</v>
          </cell>
        </row>
        <row r="189">
          <cell r="B189">
            <v>210134</v>
          </cell>
        </row>
        <row r="190">
          <cell r="B190">
            <v>210135</v>
          </cell>
        </row>
        <row r="191">
          <cell r="B191">
            <v>210136</v>
          </cell>
        </row>
        <row r="192">
          <cell r="B192">
            <v>210137</v>
          </cell>
        </row>
        <row r="193">
          <cell r="B193">
            <v>210138</v>
          </cell>
        </row>
        <row r="194">
          <cell r="B194">
            <v>210139</v>
          </cell>
        </row>
        <row r="195">
          <cell r="B195">
            <v>210140</v>
          </cell>
        </row>
        <row r="196">
          <cell r="B196">
            <v>210141</v>
          </cell>
        </row>
        <row r="197">
          <cell r="B197">
            <v>210142</v>
          </cell>
        </row>
        <row r="198">
          <cell r="B198">
            <v>210143</v>
          </cell>
        </row>
        <row r="199">
          <cell r="B199">
            <v>210144</v>
          </cell>
        </row>
        <row r="200">
          <cell r="B200">
            <v>210145</v>
          </cell>
        </row>
        <row r="201">
          <cell r="B201">
            <v>210146</v>
          </cell>
        </row>
        <row r="202">
          <cell r="B202">
            <v>210147</v>
          </cell>
        </row>
        <row r="203">
          <cell r="B203">
            <v>210148</v>
          </cell>
        </row>
        <row r="204">
          <cell r="B204">
            <v>210149</v>
          </cell>
        </row>
        <row r="205">
          <cell r="B205">
            <v>210150</v>
          </cell>
        </row>
        <row r="206">
          <cell r="B206">
            <v>210151</v>
          </cell>
        </row>
        <row r="207">
          <cell r="B207">
            <v>210152</v>
          </cell>
        </row>
        <row r="208">
          <cell r="B208">
            <v>210153</v>
          </cell>
        </row>
        <row r="209">
          <cell r="B209">
            <v>210154</v>
          </cell>
        </row>
        <row r="210">
          <cell r="B210">
            <v>210155</v>
          </cell>
        </row>
        <row r="211">
          <cell r="B211">
            <v>210156</v>
          </cell>
        </row>
        <row r="212">
          <cell r="B212">
            <v>210157</v>
          </cell>
        </row>
        <row r="213">
          <cell r="B213">
            <v>210158</v>
          </cell>
        </row>
        <row r="214">
          <cell r="B214">
            <v>210159</v>
          </cell>
        </row>
        <row r="215">
          <cell r="B215">
            <v>210160</v>
          </cell>
        </row>
        <row r="216">
          <cell r="B216">
            <v>210161</v>
          </cell>
        </row>
        <row r="217">
          <cell r="B217">
            <v>210162</v>
          </cell>
        </row>
        <row r="218">
          <cell r="B218">
            <v>210163</v>
          </cell>
        </row>
        <row r="219">
          <cell r="B219">
            <v>210164</v>
          </cell>
        </row>
        <row r="220">
          <cell r="B220">
            <v>210165</v>
          </cell>
        </row>
        <row r="221">
          <cell r="B221">
            <v>210166</v>
          </cell>
        </row>
        <row r="222">
          <cell r="B222">
            <v>210167</v>
          </cell>
        </row>
        <row r="223">
          <cell r="B223">
            <v>210168</v>
          </cell>
        </row>
        <row r="224">
          <cell r="B224">
            <v>210169</v>
          </cell>
        </row>
        <row r="225">
          <cell r="B225">
            <v>210170</v>
          </cell>
        </row>
        <row r="226">
          <cell r="B226">
            <v>210171</v>
          </cell>
        </row>
        <row r="227">
          <cell r="B227">
            <v>210172</v>
          </cell>
        </row>
        <row r="228">
          <cell r="B228">
            <v>210173</v>
          </cell>
        </row>
        <row r="229">
          <cell r="B229">
            <v>210174</v>
          </cell>
        </row>
        <row r="230">
          <cell r="B230">
            <v>210175</v>
          </cell>
        </row>
        <row r="231">
          <cell r="B231">
            <v>210176</v>
          </cell>
        </row>
        <row r="232">
          <cell r="B232">
            <v>210177</v>
          </cell>
        </row>
        <row r="233">
          <cell r="B233">
            <v>210178</v>
          </cell>
        </row>
        <row r="234">
          <cell r="B234">
            <v>210179</v>
          </cell>
        </row>
        <row r="235">
          <cell r="B235">
            <v>210180</v>
          </cell>
        </row>
        <row r="236">
          <cell r="B236">
            <v>210181</v>
          </cell>
        </row>
        <row r="237">
          <cell r="B237">
            <v>210182</v>
          </cell>
        </row>
        <row r="238">
          <cell r="B238">
            <v>210183</v>
          </cell>
        </row>
        <row r="239">
          <cell r="B239">
            <v>210184</v>
          </cell>
        </row>
        <row r="240">
          <cell r="B240">
            <v>210185</v>
          </cell>
        </row>
        <row r="241">
          <cell r="B241">
            <v>210186</v>
          </cell>
        </row>
        <row r="242">
          <cell r="B242">
            <v>210187</v>
          </cell>
        </row>
        <row r="243">
          <cell r="B243">
            <v>210188</v>
          </cell>
        </row>
        <row r="244">
          <cell r="B244">
            <v>210189</v>
          </cell>
        </row>
        <row r="245">
          <cell r="B245">
            <v>210190</v>
          </cell>
        </row>
        <row r="246">
          <cell r="B246">
            <v>210191</v>
          </cell>
        </row>
        <row r="247">
          <cell r="B247">
            <v>210192</v>
          </cell>
        </row>
        <row r="248">
          <cell r="B248">
            <v>210193</v>
          </cell>
        </row>
        <row r="249">
          <cell r="B249">
            <v>210194</v>
          </cell>
        </row>
        <row r="250">
          <cell r="B250">
            <v>210195</v>
          </cell>
        </row>
        <row r="251">
          <cell r="B251">
            <v>210196</v>
          </cell>
        </row>
        <row r="252">
          <cell r="B252">
            <v>210197</v>
          </cell>
        </row>
        <row r="253">
          <cell r="B253">
            <v>210198</v>
          </cell>
        </row>
        <row r="254">
          <cell r="B254">
            <v>210199</v>
          </cell>
        </row>
        <row r="255">
          <cell r="B255">
            <v>210200</v>
          </cell>
        </row>
        <row r="256">
          <cell r="B256">
            <v>210201</v>
          </cell>
        </row>
        <row r="257">
          <cell r="B257">
            <v>210202</v>
          </cell>
        </row>
        <row r="258">
          <cell r="B258">
            <v>210203</v>
          </cell>
        </row>
        <row r="259">
          <cell r="B259">
            <v>210204</v>
          </cell>
        </row>
        <row r="260">
          <cell r="B260">
            <v>210205</v>
          </cell>
        </row>
        <row r="261">
          <cell r="B261">
            <v>210206</v>
          </cell>
        </row>
        <row r="262">
          <cell r="B262">
            <v>210207</v>
          </cell>
        </row>
        <row r="263">
          <cell r="B263">
            <v>210208</v>
          </cell>
        </row>
        <row r="264">
          <cell r="B264">
            <v>210209</v>
          </cell>
        </row>
        <row r="265">
          <cell r="B265">
            <v>210210</v>
          </cell>
        </row>
        <row r="266">
          <cell r="B266">
            <v>210211</v>
          </cell>
        </row>
        <row r="267">
          <cell r="B267">
            <v>210212</v>
          </cell>
        </row>
        <row r="268">
          <cell r="B268">
            <v>210213</v>
          </cell>
        </row>
        <row r="269">
          <cell r="B269">
            <v>210214</v>
          </cell>
        </row>
        <row r="270">
          <cell r="B270">
            <v>210215</v>
          </cell>
        </row>
        <row r="271">
          <cell r="B271">
            <v>210216</v>
          </cell>
        </row>
        <row r="272">
          <cell r="B272">
            <v>210217</v>
          </cell>
        </row>
        <row r="273">
          <cell r="B273">
            <v>210218</v>
          </cell>
        </row>
        <row r="274">
          <cell r="B274">
            <v>210219</v>
          </cell>
        </row>
        <row r="275">
          <cell r="B275">
            <v>210220</v>
          </cell>
        </row>
        <row r="276">
          <cell r="B276">
            <v>210221</v>
          </cell>
        </row>
        <row r="277">
          <cell r="B277">
            <v>210222</v>
          </cell>
        </row>
        <row r="278">
          <cell r="B278">
            <v>210223</v>
          </cell>
        </row>
        <row r="279">
          <cell r="B279">
            <v>210224</v>
          </cell>
        </row>
        <row r="280">
          <cell r="B280">
            <v>210225</v>
          </cell>
        </row>
        <row r="281">
          <cell r="B281">
            <v>210226</v>
          </cell>
        </row>
        <row r="282">
          <cell r="B282">
            <v>210227</v>
          </cell>
        </row>
        <row r="283">
          <cell r="B283">
            <v>210228</v>
          </cell>
        </row>
        <row r="284">
          <cell r="B284">
            <v>210229</v>
          </cell>
        </row>
        <row r="285">
          <cell r="B285">
            <v>210230</v>
          </cell>
        </row>
        <row r="286">
          <cell r="B286">
            <v>210231</v>
          </cell>
        </row>
        <row r="287">
          <cell r="B287">
            <v>210232</v>
          </cell>
        </row>
        <row r="288">
          <cell r="B288">
            <v>210233</v>
          </cell>
        </row>
        <row r="289">
          <cell r="B289">
            <v>210234</v>
          </cell>
        </row>
        <row r="290">
          <cell r="B290">
            <v>210235</v>
          </cell>
        </row>
        <row r="291">
          <cell r="B291">
            <v>210236</v>
          </cell>
        </row>
        <row r="292">
          <cell r="B292">
            <v>210237</v>
          </cell>
        </row>
        <row r="293">
          <cell r="B293">
            <v>210238</v>
          </cell>
        </row>
        <row r="294">
          <cell r="B294">
            <v>210239</v>
          </cell>
        </row>
        <row r="295">
          <cell r="B295">
            <v>210240</v>
          </cell>
        </row>
        <row r="296">
          <cell r="B296">
            <v>210241</v>
          </cell>
        </row>
        <row r="297">
          <cell r="B297">
            <v>210242</v>
          </cell>
        </row>
        <row r="298">
          <cell r="B298">
            <v>210243</v>
          </cell>
        </row>
        <row r="299">
          <cell r="B299">
            <v>210244</v>
          </cell>
        </row>
        <row r="300">
          <cell r="B300">
            <v>210245</v>
          </cell>
        </row>
        <row r="301">
          <cell r="B301">
            <v>210246</v>
          </cell>
        </row>
        <row r="302">
          <cell r="B302">
            <v>210247</v>
          </cell>
        </row>
        <row r="303">
          <cell r="B303">
            <v>210248</v>
          </cell>
        </row>
        <row r="304">
          <cell r="B304">
            <v>210249</v>
          </cell>
        </row>
        <row r="305">
          <cell r="B305">
            <v>210250</v>
          </cell>
        </row>
        <row r="306">
          <cell r="B306">
            <v>210251</v>
          </cell>
        </row>
        <row r="307">
          <cell r="B307">
            <v>210252</v>
          </cell>
        </row>
        <row r="308">
          <cell r="B308">
            <v>210253</v>
          </cell>
        </row>
        <row r="309">
          <cell r="B309">
            <v>210254</v>
          </cell>
        </row>
        <row r="310">
          <cell r="B310">
            <v>210255</v>
          </cell>
        </row>
        <row r="311">
          <cell r="B311">
            <v>210256</v>
          </cell>
        </row>
        <row r="312">
          <cell r="B312">
            <v>210257</v>
          </cell>
        </row>
        <row r="313">
          <cell r="B313">
            <v>210258</v>
          </cell>
        </row>
        <row r="314">
          <cell r="B314">
            <v>210259</v>
          </cell>
        </row>
        <row r="315">
          <cell r="B315">
            <v>210260</v>
          </cell>
        </row>
        <row r="316">
          <cell r="B316">
            <v>210261</v>
          </cell>
        </row>
        <row r="317">
          <cell r="B317">
            <v>210262</v>
          </cell>
        </row>
        <row r="318">
          <cell r="B318">
            <v>210263</v>
          </cell>
        </row>
        <row r="319">
          <cell r="B319">
            <v>210264</v>
          </cell>
        </row>
        <row r="320">
          <cell r="B320">
            <v>210265</v>
          </cell>
        </row>
        <row r="321">
          <cell r="B321">
            <v>210266</v>
          </cell>
        </row>
        <row r="322">
          <cell r="B322">
            <v>210267</v>
          </cell>
        </row>
        <row r="323">
          <cell r="B323">
            <v>210268</v>
          </cell>
        </row>
        <row r="324">
          <cell r="B324">
            <v>210269</v>
          </cell>
        </row>
        <row r="325">
          <cell r="B325">
            <v>210270</v>
          </cell>
        </row>
        <row r="326">
          <cell r="B326">
            <v>210271</v>
          </cell>
        </row>
        <row r="327">
          <cell r="B327">
            <v>210272</v>
          </cell>
        </row>
        <row r="328">
          <cell r="B328">
            <v>210273</v>
          </cell>
        </row>
        <row r="329">
          <cell r="B329">
            <v>210274</v>
          </cell>
        </row>
        <row r="330">
          <cell r="B330">
            <v>210275</v>
          </cell>
        </row>
        <row r="331">
          <cell r="B331">
            <v>210276</v>
          </cell>
        </row>
        <row r="332">
          <cell r="B332">
            <v>210277</v>
          </cell>
        </row>
        <row r="333">
          <cell r="B333">
            <v>210278</v>
          </cell>
        </row>
        <row r="334">
          <cell r="B334">
            <v>210279</v>
          </cell>
        </row>
        <row r="335">
          <cell r="B335">
            <v>210280</v>
          </cell>
        </row>
        <row r="336">
          <cell r="B336">
            <v>210281</v>
          </cell>
        </row>
        <row r="337">
          <cell r="B337">
            <v>210282</v>
          </cell>
        </row>
        <row r="338">
          <cell r="B338">
            <v>210283</v>
          </cell>
        </row>
        <row r="339">
          <cell r="B339">
            <v>210284</v>
          </cell>
        </row>
        <row r="340">
          <cell r="B340">
            <v>210285</v>
          </cell>
        </row>
        <row r="341">
          <cell r="B341">
            <v>210286</v>
          </cell>
        </row>
        <row r="342">
          <cell r="B342">
            <v>210287</v>
          </cell>
        </row>
        <row r="343">
          <cell r="B343">
            <v>210288</v>
          </cell>
        </row>
        <row r="344">
          <cell r="B344">
            <v>210289</v>
          </cell>
        </row>
        <row r="345">
          <cell r="B345">
            <v>210290</v>
          </cell>
        </row>
        <row r="346">
          <cell r="B346">
            <v>210291</v>
          </cell>
        </row>
        <row r="347">
          <cell r="B347">
            <v>210292</v>
          </cell>
        </row>
        <row r="348">
          <cell r="B348">
            <v>210293</v>
          </cell>
        </row>
        <row r="349">
          <cell r="B349">
            <v>210294</v>
          </cell>
        </row>
        <row r="350">
          <cell r="B350">
            <v>210295</v>
          </cell>
        </row>
        <row r="351">
          <cell r="B351">
            <v>210296</v>
          </cell>
        </row>
        <row r="352">
          <cell r="B352">
            <v>210297</v>
          </cell>
        </row>
        <row r="353">
          <cell r="B353">
            <v>210298</v>
          </cell>
        </row>
        <row r="354">
          <cell r="B354">
            <v>210299</v>
          </cell>
        </row>
        <row r="355">
          <cell r="B355">
            <v>210300</v>
          </cell>
        </row>
        <row r="356">
          <cell r="B356">
            <v>210301</v>
          </cell>
        </row>
        <row r="357">
          <cell r="B357">
            <v>210302</v>
          </cell>
        </row>
        <row r="358">
          <cell r="B358">
            <v>210303</v>
          </cell>
        </row>
        <row r="359">
          <cell r="B359">
            <v>210304</v>
          </cell>
        </row>
        <row r="360">
          <cell r="B360">
            <v>210305</v>
          </cell>
        </row>
        <row r="361">
          <cell r="B361">
            <v>210306</v>
          </cell>
        </row>
        <row r="362">
          <cell r="B362">
            <v>210307</v>
          </cell>
        </row>
        <row r="363">
          <cell r="B363">
            <v>210308</v>
          </cell>
        </row>
        <row r="364">
          <cell r="B364">
            <v>210309</v>
          </cell>
        </row>
        <row r="365">
          <cell r="B365">
            <v>210310</v>
          </cell>
        </row>
        <row r="366">
          <cell r="B366">
            <v>210311</v>
          </cell>
        </row>
        <row r="367">
          <cell r="B367">
            <v>210312</v>
          </cell>
        </row>
        <row r="368">
          <cell r="B368">
            <v>210313</v>
          </cell>
        </row>
        <row r="369">
          <cell r="B369">
            <v>210314</v>
          </cell>
        </row>
        <row r="370">
          <cell r="B370">
            <v>210315</v>
          </cell>
        </row>
        <row r="371">
          <cell r="B371">
            <v>210316</v>
          </cell>
        </row>
        <row r="372">
          <cell r="B372">
            <v>210317</v>
          </cell>
        </row>
        <row r="373">
          <cell r="B373">
            <v>210318</v>
          </cell>
        </row>
        <row r="374">
          <cell r="B374">
            <v>210319</v>
          </cell>
        </row>
        <row r="375">
          <cell r="B375">
            <v>210320</v>
          </cell>
        </row>
        <row r="376">
          <cell r="B376">
            <v>210321</v>
          </cell>
        </row>
        <row r="377">
          <cell r="B377">
            <v>210322</v>
          </cell>
        </row>
        <row r="378">
          <cell r="B378">
            <v>210323</v>
          </cell>
        </row>
        <row r="379">
          <cell r="B379">
            <v>210324</v>
          </cell>
        </row>
        <row r="380">
          <cell r="B380">
            <v>210325</v>
          </cell>
        </row>
        <row r="381">
          <cell r="B381">
            <v>210326</v>
          </cell>
        </row>
        <row r="382">
          <cell r="B382">
            <v>210327</v>
          </cell>
        </row>
        <row r="383">
          <cell r="B383">
            <v>210328</v>
          </cell>
        </row>
        <row r="384">
          <cell r="B384">
            <v>210329</v>
          </cell>
        </row>
        <row r="385">
          <cell r="B385">
            <v>210330</v>
          </cell>
        </row>
        <row r="386">
          <cell r="B386">
            <v>210331</v>
          </cell>
        </row>
        <row r="387">
          <cell r="B387">
            <v>210332</v>
          </cell>
        </row>
        <row r="388">
          <cell r="B388">
            <v>210333</v>
          </cell>
        </row>
        <row r="389">
          <cell r="B389">
            <v>210334</v>
          </cell>
        </row>
        <row r="390">
          <cell r="B390">
            <v>210335</v>
          </cell>
        </row>
        <row r="391">
          <cell r="B391">
            <v>210336</v>
          </cell>
        </row>
        <row r="392">
          <cell r="B392">
            <v>210337</v>
          </cell>
        </row>
        <row r="393">
          <cell r="B393">
            <v>210338</v>
          </cell>
        </row>
        <row r="394">
          <cell r="B394">
            <v>210339</v>
          </cell>
        </row>
        <row r="395">
          <cell r="B395">
            <v>210340</v>
          </cell>
        </row>
        <row r="396">
          <cell r="B396">
            <v>210341</v>
          </cell>
        </row>
        <row r="397">
          <cell r="B397">
            <v>210342</v>
          </cell>
        </row>
        <row r="398">
          <cell r="B398">
            <v>210343</v>
          </cell>
        </row>
        <row r="399">
          <cell r="B399">
            <v>210344</v>
          </cell>
        </row>
        <row r="400">
          <cell r="B400">
            <v>210345</v>
          </cell>
        </row>
        <row r="401">
          <cell r="B401">
            <v>210346</v>
          </cell>
        </row>
        <row r="402">
          <cell r="B402">
            <v>210347</v>
          </cell>
        </row>
        <row r="403">
          <cell r="B403">
            <v>210348</v>
          </cell>
        </row>
        <row r="404">
          <cell r="B404">
            <v>210349</v>
          </cell>
        </row>
        <row r="405">
          <cell r="B405">
            <v>210350</v>
          </cell>
        </row>
        <row r="406">
          <cell r="B406">
            <v>210351</v>
          </cell>
        </row>
        <row r="407">
          <cell r="B407">
            <v>210352</v>
          </cell>
        </row>
        <row r="408">
          <cell r="B408">
            <v>210353</v>
          </cell>
        </row>
        <row r="409">
          <cell r="B409">
            <v>210354</v>
          </cell>
        </row>
        <row r="410">
          <cell r="B410">
            <v>210355</v>
          </cell>
        </row>
        <row r="411">
          <cell r="B411">
            <v>210356</v>
          </cell>
        </row>
        <row r="412">
          <cell r="B412">
            <v>210357</v>
          </cell>
        </row>
        <row r="413">
          <cell r="B413">
            <v>210358</v>
          </cell>
        </row>
        <row r="414">
          <cell r="B414">
            <v>210359</v>
          </cell>
        </row>
        <row r="415">
          <cell r="B415">
            <v>210360</v>
          </cell>
        </row>
        <row r="416">
          <cell r="B416">
            <v>210361</v>
          </cell>
        </row>
        <row r="417">
          <cell r="B417">
            <v>210362</v>
          </cell>
        </row>
        <row r="418">
          <cell r="B418">
            <v>210363</v>
          </cell>
        </row>
        <row r="419">
          <cell r="B419">
            <v>210364</v>
          </cell>
        </row>
        <row r="420">
          <cell r="B420">
            <v>210365</v>
          </cell>
        </row>
        <row r="421">
          <cell r="B421">
            <v>210366</v>
          </cell>
        </row>
        <row r="422">
          <cell r="B422">
            <v>210367</v>
          </cell>
        </row>
        <row r="423">
          <cell r="B423">
            <v>210368</v>
          </cell>
        </row>
        <row r="424">
          <cell r="B424">
            <v>210369</v>
          </cell>
        </row>
        <row r="425">
          <cell r="B425">
            <v>210370</v>
          </cell>
        </row>
        <row r="426">
          <cell r="B426">
            <v>210371</v>
          </cell>
        </row>
        <row r="427">
          <cell r="B427">
            <v>210372</v>
          </cell>
        </row>
        <row r="428">
          <cell r="B428">
            <v>210373</v>
          </cell>
        </row>
        <row r="429">
          <cell r="B429">
            <v>210374</v>
          </cell>
        </row>
        <row r="430">
          <cell r="B430">
            <v>210375</v>
          </cell>
        </row>
        <row r="431">
          <cell r="B431">
            <v>210376</v>
          </cell>
        </row>
        <row r="432">
          <cell r="B432">
            <v>210377</v>
          </cell>
        </row>
        <row r="433">
          <cell r="B433">
            <v>210378</v>
          </cell>
        </row>
        <row r="434">
          <cell r="B434">
            <v>210379</v>
          </cell>
        </row>
        <row r="435">
          <cell r="B435">
            <v>210380</v>
          </cell>
        </row>
        <row r="436">
          <cell r="B436">
            <v>210381</v>
          </cell>
        </row>
        <row r="437">
          <cell r="B437">
            <v>210382</v>
          </cell>
        </row>
        <row r="438">
          <cell r="B438">
            <v>210383</v>
          </cell>
        </row>
        <row r="439">
          <cell r="B439">
            <v>210384</v>
          </cell>
        </row>
        <row r="440">
          <cell r="B440">
            <v>210385</v>
          </cell>
        </row>
        <row r="441">
          <cell r="B441">
            <v>210386</v>
          </cell>
        </row>
        <row r="442">
          <cell r="B442">
            <v>210387</v>
          </cell>
        </row>
        <row r="443">
          <cell r="B443">
            <v>210388</v>
          </cell>
        </row>
        <row r="444">
          <cell r="B444">
            <v>210389</v>
          </cell>
        </row>
        <row r="445">
          <cell r="B445">
            <v>210390</v>
          </cell>
        </row>
        <row r="446">
          <cell r="B446">
            <v>210391</v>
          </cell>
        </row>
        <row r="447">
          <cell r="B447">
            <v>210392</v>
          </cell>
        </row>
        <row r="448">
          <cell r="B448">
            <v>210393</v>
          </cell>
        </row>
        <row r="449">
          <cell r="B449">
            <v>210394</v>
          </cell>
        </row>
        <row r="450">
          <cell r="B450">
            <v>210395</v>
          </cell>
        </row>
        <row r="451">
          <cell r="B451">
            <v>210396</v>
          </cell>
        </row>
        <row r="452">
          <cell r="B452">
            <v>210397</v>
          </cell>
        </row>
        <row r="453">
          <cell r="B453">
            <v>210398</v>
          </cell>
        </row>
        <row r="454">
          <cell r="B454">
            <v>210399</v>
          </cell>
        </row>
        <row r="455">
          <cell r="B455">
            <v>210400</v>
          </cell>
        </row>
        <row r="456">
          <cell r="B456">
            <v>210401</v>
          </cell>
        </row>
        <row r="457">
          <cell r="B457">
            <v>210402</v>
          </cell>
        </row>
        <row r="458">
          <cell r="B458">
            <v>210403</v>
          </cell>
        </row>
        <row r="459">
          <cell r="B459">
            <v>210404</v>
          </cell>
        </row>
        <row r="460">
          <cell r="B460">
            <v>210405</v>
          </cell>
        </row>
        <row r="461">
          <cell r="B461">
            <v>210406</v>
          </cell>
        </row>
        <row r="462">
          <cell r="B462">
            <v>210407</v>
          </cell>
        </row>
        <row r="463">
          <cell r="B463">
            <v>210408</v>
          </cell>
        </row>
        <row r="464">
          <cell r="B464">
            <v>210409</v>
          </cell>
        </row>
        <row r="465">
          <cell r="B465">
            <v>210410</v>
          </cell>
        </row>
        <row r="466">
          <cell r="B466">
            <v>210411</v>
          </cell>
        </row>
        <row r="467">
          <cell r="B467">
            <v>210412</v>
          </cell>
        </row>
        <row r="468">
          <cell r="B468">
            <v>210413</v>
          </cell>
        </row>
        <row r="469">
          <cell r="B469">
            <v>210414</v>
          </cell>
        </row>
        <row r="470">
          <cell r="B470">
            <v>210415</v>
          </cell>
        </row>
        <row r="471">
          <cell r="B471">
            <v>210416</v>
          </cell>
        </row>
        <row r="472">
          <cell r="B472">
            <v>210417</v>
          </cell>
        </row>
        <row r="473">
          <cell r="B473">
            <v>210418</v>
          </cell>
        </row>
        <row r="474">
          <cell r="B474">
            <v>210419</v>
          </cell>
        </row>
        <row r="475">
          <cell r="B475">
            <v>210420</v>
          </cell>
        </row>
        <row r="476">
          <cell r="B476">
            <v>210421</v>
          </cell>
        </row>
        <row r="477">
          <cell r="B477">
            <v>210422</v>
          </cell>
        </row>
        <row r="478">
          <cell r="B478">
            <v>210423</v>
          </cell>
        </row>
        <row r="479">
          <cell r="B479">
            <v>210424</v>
          </cell>
        </row>
        <row r="480">
          <cell r="B480">
            <v>210425</v>
          </cell>
        </row>
        <row r="481">
          <cell r="B481">
            <v>210426</v>
          </cell>
        </row>
        <row r="482">
          <cell r="B482">
            <v>210427</v>
          </cell>
        </row>
        <row r="483">
          <cell r="B483">
            <v>210428</v>
          </cell>
        </row>
        <row r="484">
          <cell r="B484">
            <v>210429</v>
          </cell>
        </row>
        <row r="485">
          <cell r="B485">
            <v>210430</v>
          </cell>
        </row>
        <row r="486">
          <cell r="B486">
            <v>210431</v>
          </cell>
        </row>
        <row r="487">
          <cell r="B487">
            <v>210432</v>
          </cell>
        </row>
        <row r="488">
          <cell r="B488">
            <v>210433</v>
          </cell>
        </row>
        <row r="489">
          <cell r="B489">
            <v>210434</v>
          </cell>
        </row>
        <row r="490">
          <cell r="B490">
            <v>210435</v>
          </cell>
        </row>
        <row r="491">
          <cell r="B491">
            <v>210436</v>
          </cell>
        </row>
        <row r="492">
          <cell r="B492">
            <v>210437</v>
          </cell>
        </row>
        <row r="493">
          <cell r="B493">
            <v>210438</v>
          </cell>
        </row>
        <row r="494">
          <cell r="B494">
            <v>210439</v>
          </cell>
        </row>
        <row r="495">
          <cell r="B495">
            <v>210440</v>
          </cell>
        </row>
        <row r="496">
          <cell r="B496">
            <v>210441</v>
          </cell>
        </row>
        <row r="497">
          <cell r="B497">
            <v>210442</v>
          </cell>
        </row>
        <row r="498">
          <cell r="B498">
            <v>210443</v>
          </cell>
        </row>
        <row r="499">
          <cell r="B499">
            <v>210444</v>
          </cell>
        </row>
        <row r="500">
          <cell r="B500">
            <v>210445</v>
          </cell>
        </row>
        <row r="501">
          <cell r="B501">
            <v>210446</v>
          </cell>
        </row>
        <row r="502">
          <cell r="B502">
            <v>210447</v>
          </cell>
        </row>
        <row r="503">
          <cell r="B503">
            <v>210448</v>
          </cell>
        </row>
        <row r="504">
          <cell r="B504">
            <v>210449</v>
          </cell>
        </row>
        <row r="505">
          <cell r="B505">
            <v>210450</v>
          </cell>
        </row>
        <row r="506">
          <cell r="B506">
            <v>210451</v>
          </cell>
        </row>
        <row r="507">
          <cell r="B507">
            <v>210452</v>
          </cell>
        </row>
        <row r="508">
          <cell r="B508">
            <v>210453</v>
          </cell>
        </row>
        <row r="509">
          <cell r="B509">
            <v>210454</v>
          </cell>
        </row>
        <row r="510">
          <cell r="B510">
            <v>210455</v>
          </cell>
        </row>
        <row r="511">
          <cell r="B511">
            <v>210456</v>
          </cell>
        </row>
        <row r="512">
          <cell r="B512">
            <v>210457</v>
          </cell>
        </row>
        <row r="513">
          <cell r="B513">
            <v>210458</v>
          </cell>
        </row>
        <row r="514">
          <cell r="B514">
            <v>210459</v>
          </cell>
        </row>
        <row r="515">
          <cell r="B515">
            <v>210460</v>
          </cell>
        </row>
        <row r="516">
          <cell r="B516">
            <v>210461</v>
          </cell>
        </row>
        <row r="517">
          <cell r="B517">
            <v>210462</v>
          </cell>
        </row>
        <row r="518">
          <cell r="B518">
            <v>210463</v>
          </cell>
        </row>
        <row r="519">
          <cell r="B519">
            <v>210464</v>
          </cell>
        </row>
        <row r="520">
          <cell r="B520">
            <v>210465</v>
          </cell>
        </row>
        <row r="521">
          <cell r="B521">
            <v>210466</v>
          </cell>
        </row>
        <row r="522">
          <cell r="B522">
            <v>210467</v>
          </cell>
        </row>
        <row r="523">
          <cell r="B523">
            <v>210468</v>
          </cell>
        </row>
        <row r="524">
          <cell r="B524">
            <v>210469</v>
          </cell>
        </row>
        <row r="525">
          <cell r="B525">
            <v>210470</v>
          </cell>
        </row>
        <row r="526">
          <cell r="B526">
            <v>210471</v>
          </cell>
        </row>
        <row r="527">
          <cell r="B527">
            <v>210472</v>
          </cell>
        </row>
        <row r="528">
          <cell r="B528">
            <v>210473</v>
          </cell>
        </row>
        <row r="529">
          <cell r="B529">
            <v>210474</v>
          </cell>
        </row>
        <row r="530">
          <cell r="B530">
            <v>210475</v>
          </cell>
        </row>
        <row r="531">
          <cell r="B531">
            <v>210476</v>
          </cell>
        </row>
        <row r="532">
          <cell r="B532">
            <v>210477</v>
          </cell>
        </row>
        <row r="533">
          <cell r="B533">
            <v>210478</v>
          </cell>
        </row>
        <row r="534">
          <cell r="B534">
            <v>210479</v>
          </cell>
        </row>
        <row r="535">
          <cell r="B535">
            <v>210480</v>
          </cell>
        </row>
        <row r="536">
          <cell r="B536">
            <v>210481</v>
          </cell>
        </row>
        <row r="537">
          <cell r="B537">
            <v>210482</v>
          </cell>
        </row>
        <row r="538">
          <cell r="B538">
            <v>210483</v>
          </cell>
        </row>
        <row r="539">
          <cell r="B539">
            <v>210484</v>
          </cell>
        </row>
        <row r="540">
          <cell r="B540">
            <v>210485</v>
          </cell>
        </row>
        <row r="541">
          <cell r="B541">
            <v>210486</v>
          </cell>
        </row>
        <row r="542">
          <cell r="B542">
            <v>210487</v>
          </cell>
        </row>
        <row r="543">
          <cell r="B543">
            <v>210488</v>
          </cell>
        </row>
        <row r="544">
          <cell r="B544">
            <v>210489</v>
          </cell>
        </row>
        <row r="545">
          <cell r="B545">
            <v>210490</v>
          </cell>
        </row>
        <row r="546">
          <cell r="B546">
            <v>210491</v>
          </cell>
        </row>
        <row r="547">
          <cell r="B547">
            <v>210492</v>
          </cell>
        </row>
        <row r="548">
          <cell r="B548">
            <v>210493</v>
          </cell>
        </row>
        <row r="549">
          <cell r="B549">
            <v>210494</v>
          </cell>
        </row>
        <row r="550">
          <cell r="B550">
            <v>210495</v>
          </cell>
        </row>
        <row r="551">
          <cell r="B551">
            <v>210496</v>
          </cell>
        </row>
        <row r="552">
          <cell r="B552">
            <v>210497</v>
          </cell>
        </row>
        <row r="553">
          <cell r="B553">
            <v>210498</v>
          </cell>
        </row>
        <row r="554">
          <cell r="B554">
            <v>210499</v>
          </cell>
        </row>
        <row r="555">
          <cell r="B555">
            <v>210500</v>
          </cell>
        </row>
        <row r="556">
          <cell r="B556">
            <v>210501</v>
          </cell>
        </row>
        <row r="557">
          <cell r="B557">
            <v>210502</v>
          </cell>
        </row>
        <row r="558">
          <cell r="B558">
            <v>210503</v>
          </cell>
        </row>
        <row r="559">
          <cell r="B559">
            <v>210504</v>
          </cell>
        </row>
        <row r="560">
          <cell r="B560">
            <v>210505</v>
          </cell>
        </row>
        <row r="561">
          <cell r="B561">
            <v>210506</v>
          </cell>
        </row>
        <row r="562">
          <cell r="B562">
            <v>210507</v>
          </cell>
        </row>
        <row r="563">
          <cell r="B563">
            <v>210508</v>
          </cell>
        </row>
        <row r="564">
          <cell r="B564">
            <v>210509</v>
          </cell>
        </row>
        <row r="565">
          <cell r="B565">
            <v>210510</v>
          </cell>
        </row>
        <row r="566">
          <cell r="B566">
            <v>210511</v>
          </cell>
        </row>
        <row r="567">
          <cell r="B567">
            <v>210512</v>
          </cell>
        </row>
        <row r="568">
          <cell r="B568">
            <v>210513</v>
          </cell>
        </row>
        <row r="569">
          <cell r="B569">
            <v>210514</v>
          </cell>
        </row>
        <row r="570">
          <cell r="B570">
            <v>210515</v>
          </cell>
        </row>
        <row r="571">
          <cell r="B571">
            <v>210516</v>
          </cell>
        </row>
        <row r="572">
          <cell r="B572">
            <v>210517</v>
          </cell>
        </row>
        <row r="573">
          <cell r="B573">
            <v>210518</v>
          </cell>
        </row>
        <row r="574">
          <cell r="B574">
            <v>210519</v>
          </cell>
        </row>
        <row r="575">
          <cell r="B575">
            <v>210520</v>
          </cell>
        </row>
        <row r="576">
          <cell r="B576">
            <v>210521</v>
          </cell>
        </row>
        <row r="577">
          <cell r="B577">
            <v>210522</v>
          </cell>
        </row>
        <row r="578">
          <cell r="B578">
            <v>210523</v>
          </cell>
        </row>
        <row r="579">
          <cell r="B579">
            <v>210524</v>
          </cell>
        </row>
        <row r="580">
          <cell r="B580">
            <v>210525</v>
          </cell>
        </row>
        <row r="581">
          <cell r="B581">
            <v>210526</v>
          </cell>
        </row>
        <row r="582">
          <cell r="B582">
            <v>210527</v>
          </cell>
        </row>
        <row r="583">
          <cell r="B583">
            <v>210528</v>
          </cell>
        </row>
        <row r="584">
          <cell r="B584">
            <v>210529</v>
          </cell>
        </row>
        <row r="585">
          <cell r="B585">
            <v>210530</v>
          </cell>
        </row>
        <row r="586">
          <cell r="B586">
            <v>210531</v>
          </cell>
        </row>
        <row r="587">
          <cell r="B587">
            <v>210532</v>
          </cell>
        </row>
        <row r="588">
          <cell r="B588">
            <v>210533</v>
          </cell>
        </row>
        <row r="589">
          <cell r="B589">
            <v>210534</v>
          </cell>
        </row>
        <row r="590">
          <cell r="B590">
            <v>210535</v>
          </cell>
        </row>
        <row r="591">
          <cell r="B591">
            <v>210536</v>
          </cell>
        </row>
        <row r="592">
          <cell r="B592">
            <v>210537</v>
          </cell>
        </row>
        <row r="593">
          <cell r="B593">
            <v>210538</v>
          </cell>
        </row>
        <row r="594">
          <cell r="B594">
            <v>210539</v>
          </cell>
        </row>
        <row r="595">
          <cell r="B595">
            <v>210540</v>
          </cell>
        </row>
        <row r="596">
          <cell r="B596">
            <v>210541</v>
          </cell>
        </row>
        <row r="597">
          <cell r="B597">
            <v>210542</v>
          </cell>
        </row>
        <row r="598">
          <cell r="B598">
            <v>210543</v>
          </cell>
        </row>
        <row r="599">
          <cell r="B599">
            <v>210544</v>
          </cell>
        </row>
        <row r="600">
          <cell r="B600">
            <v>210545</v>
          </cell>
        </row>
        <row r="601">
          <cell r="B601">
            <v>210546</v>
          </cell>
        </row>
        <row r="602">
          <cell r="B602">
            <v>210547</v>
          </cell>
        </row>
        <row r="603">
          <cell r="B603">
            <v>210548</v>
          </cell>
        </row>
        <row r="604">
          <cell r="B604">
            <v>210549</v>
          </cell>
        </row>
        <row r="605">
          <cell r="B605">
            <v>210550</v>
          </cell>
        </row>
        <row r="606">
          <cell r="B606">
            <v>210551</v>
          </cell>
        </row>
        <row r="607">
          <cell r="B607">
            <v>210552</v>
          </cell>
        </row>
        <row r="608">
          <cell r="B608">
            <v>210553</v>
          </cell>
        </row>
        <row r="609">
          <cell r="B609">
            <v>210554</v>
          </cell>
        </row>
        <row r="610">
          <cell r="B610">
            <v>210555</v>
          </cell>
        </row>
        <row r="611">
          <cell r="B611">
            <v>210556</v>
          </cell>
        </row>
        <row r="612">
          <cell r="B612">
            <v>210557</v>
          </cell>
        </row>
        <row r="613">
          <cell r="B613">
            <v>210558</v>
          </cell>
        </row>
        <row r="614">
          <cell r="B614">
            <v>210559</v>
          </cell>
        </row>
        <row r="615">
          <cell r="B615">
            <v>210560</v>
          </cell>
        </row>
        <row r="616">
          <cell r="B616">
            <v>210561</v>
          </cell>
        </row>
        <row r="617">
          <cell r="B617">
            <v>210562</v>
          </cell>
        </row>
        <row r="618">
          <cell r="B618">
            <v>210563</v>
          </cell>
        </row>
        <row r="619">
          <cell r="B619">
            <v>210564</v>
          </cell>
        </row>
        <row r="620">
          <cell r="B620">
            <v>210565</v>
          </cell>
        </row>
        <row r="621">
          <cell r="B621">
            <v>210566</v>
          </cell>
        </row>
        <row r="622">
          <cell r="B622">
            <v>210567</v>
          </cell>
        </row>
        <row r="623">
          <cell r="B623">
            <v>210568</v>
          </cell>
        </row>
        <row r="624">
          <cell r="B624">
            <v>210569</v>
          </cell>
        </row>
        <row r="625">
          <cell r="B625">
            <v>210570</v>
          </cell>
        </row>
        <row r="626">
          <cell r="B626">
            <v>210571</v>
          </cell>
        </row>
        <row r="627">
          <cell r="B627">
            <v>210572</v>
          </cell>
        </row>
        <row r="628">
          <cell r="B628">
            <v>210573</v>
          </cell>
        </row>
        <row r="629">
          <cell r="B629">
            <v>210574</v>
          </cell>
        </row>
        <row r="630">
          <cell r="B630">
            <v>210575</v>
          </cell>
        </row>
        <row r="631">
          <cell r="B631">
            <v>210576</v>
          </cell>
        </row>
        <row r="632">
          <cell r="B632">
            <v>210577</v>
          </cell>
        </row>
        <row r="633">
          <cell r="B633">
            <v>210578</v>
          </cell>
        </row>
        <row r="634">
          <cell r="B634">
            <v>210579</v>
          </cell>
        </row>
        <row r="635">
          <cell r="B635">
            <v>210580</v>
          </cell>
        </row>
        <row r="636">
          <cell r="B636">
            <v>210581</v>
          </cell>
        </row>
        <row r="637">
          <cell r="B637">
            <v>210582</v>
          </cell>
        </row>
        <row r="638">
          <cell r="B638">
            <v>210583</v>
          </cell>
        </row>
        <row r="639">
          <cell r="B639">
            <v>210584</v>
          </cell>
        </row>
        <row r="640">
          <cell r="B640">
            <v>210585</v>
          </cell>
        </row>
        <row r="641">
          <cell r="B641">
            <v>210586</v>
          </cell>
        </row>
        <row r="642">
          <cell r="B642">
            <v>210587</v>
          </cell>
        </row>
        <row r="643">
          <cell r="B643">
            <v>210588</v>
          </cell>
        </row>
        <row r="644">
          <cell r="B644">
            <v>210589</v>
          </cell>
        </row>
        <row r="645">
          <cell r="B645">
            <v>210590</v>
          </cell>
        </row>
        <row r="646">
          <cell r="B646">
            <v>210591</v>
          </cell>
        </row>
        <row r="647">
          <cell r="B647">
            <v>210592</v>
          </cell>
        </row>
        <row r="648">
          <cell r="B648">
            <v>210593</v>
          </cell>
        </row>
        <row r="649">
          <cell r="B649">
            <v>210594</v>
          </cell>
        </row>
        <row r="650">
          <cell r="B650">
            <v>210595</v>
          </cell>
        </row>
        <row r="651">
          <cell r="B651">
            <v>210596</v>
          </cell>
        </row>
        <row r="652">
          <cell r="B652">
            <v>210597</v>
          </cell>
        </row>
        <row r="653">
          <cell r="B653">
            <v>210598</v>
          </cell>
        </row>
        <row r="654">
          <cell r="B654">
            <v>210599</v>
          </cell>
        </row>
        <row r="655">
          <cell r="B655">
            <v>210600</v>
          </cell>
        </row>
        <row r="656">
          <cell r="B656">
            <v>210601</v>
          </cell>
        </row>
        <row r="657">
          <cell r="B657">
            <v>210602</v>
          </cell>
        </row>
        <row r="658">
          <cell r="B658">
            <v>210603</v>
          </cell>
        </row>
        <row r="659">
          <cell r="B659">
            <v>210604</v>
          </cell>
        </row>
        <row r="660">
          <cell r="B660">
            <v>210605</v>
          </cell>
        </row>
        <row r="661">
          <cell r="B661">
            <v>210606</v>
          </cell>
        </row>
        <row r="662">
          <cell r="B662">
            <v>210607</v>
          </cell>
        </row>
        <row r="663">
          <cell r="B663">
            <v>210608</v>
          </cell>
        </row>
        <row r="664">
          <cell r="B664">
            <v>210609</v>
          </cell>
        </row>
        <row r="665">
          <cell r="B665">
            <v>210610</v>
          </cell>
        </row>
        <row r="666">
          <cell r="B666">
            <v>210611</v>
          </cell>
        </row>
        <row r="667">
          <cell r="B667">
            <v>210612</v>
          </cell>
        </row>
        <row r="668">
          <cell r="B668">
            <v>210613</v>
          </cell>
        </row>
        <row r="669">
          <cell r="B669">
            <v>210614</v>
          </cell>
        </row>
        <row r="670">
          <cell r="B670">
            <v>210615</v>
          </cell>
        </row>
        <row r="671">
          <cell r="B671">
            <v>210616</v>
          </cell>
        </row>
        <row r="672">
          <cell r="B672">
            <v>210617</v>
          </cell>
        </row>
        <row r="673">
          <cell r="B673">
            <v>210618</v>
          </cell>
        </row>
        <row r="674">
          <cell r="B674">
            <v>210619</v>
          </cell>
        </row>
        <row r="675">
          <cell r="B675">
            <v>210620</v>
          </cell>
        </row>
        <row r="676">
          <cell r="B676">
            <v>210621</v>
          </cell>
        </row>
        <row r="677">
          <cell r="B677">
            <v>210622</v>
          </cell>
        </row>
        <row r="678">
          <cell r="B678">
            <v>210623</v>
          </cell>
        </row>
        <row r="679">
          <cell r="B679">
            <v>210624</v>
          </cell>
        </row>
        <row r="680">
          <cell r="B680">
            <v>210625</v>
          </cell>
        </row>
        <row r="681">
          <cell r="B681">
            <v>210626</v>
          </cell>
        </row>
        <row r="682">
          <cell r="B682">
            <v>210627</v>
          </cell>
        </row>
        <row r="683">
          <cell r="B683">
            <v>210628</v>
          </cell>
        </row>
        <row r="684">
          <cell r="B684">
            <v>210629</v>
          </cell>
        </row>
        <row r="685">
          <cell r="B685">
            <v>210630</v>
          </cell>
        </row>
        <row r="686">
          <cell r="B686">
            <v>210631</v>
          </cell>
        </row>
        <row r="687">
          <cell r="B687">
            <v>210632</v>
          </cell>
        </row>
        <row r="688">
          <cell r="B688">
            <v>210633</v>
          </cell>
        </row>
        <row r="689">
          <cell r="B689">
            <v>210634</v>
          </cell>
        </row>
        <row r="690">
          <cell r="B690">
            <v>210635</v>
          </cell>
        </row>
        <row r="691">
          <cell r="B691">
            <v>210636</v>
          </cell>
        </row>
        <row r="692">
          <cell r="B692">
            <v>210637</v>
          </cell>
        </row>
        <row r="693">
          <cell r="B693">
            <v>210638</v>
          </cell>
        </row>
        <row r="694">
          <cell r="B694">
            <v>210639</v>
          </cell>
        </row>
        <row r="695">
          <cell r="B695">
            <v>210640</v>
          </cell>
        </row>
        <row r="696">
          <cell r="B696">
            <v>210641</v>
          </cell>
        </row>
        <row r="697">
          <cell r="B697">
            <v>210642</v>
          </cell>
        </row>
        <row r="698">
          <cell r="B698">
            <v>210643</v>
          </cell>
        </row>
        <row r="699">
          <cell r="B699">
            <v>210644</v>
          </cell>
        </row>
        <row r="700">
          <cell r="B700">
            <v>210645</v>
          </cell>
        </row>
        <row r="701">
          <cell r="B701">
            <v>210646</v>
          </cell>
        </row>
        <row r="702">
          <cell r="B702">
            <v>210647</v>
          </cell>
        </row>
        <row r="703">
          <cell r="B703">
            <v>210648</v>
          </cell>
        </row>
        <row r="704">
          <cell r="B704">
            <v>210649</v>
          </cell>
        </row>
        <row r="705">
          <cell r="B705">
            <v>210650</v>
          </cell>
        </row>
        <row r="706">
          <cell r="B706">
            <v>210651</v>
          </cell>
        </row>
        <row r="707">
          <cell r="B707">
            <v>210652</v>
          </cell>
        </row>
        <row r="708">
          <cell r="B708">
            <v>210653</v>
          </cell>
        </row>
        <row r="709">
          <cell r="B709">
            <v>210654</v>
          </cell>
        </row>
        <row r="710">
          <cell r="B710">
            <v>210655</v>
          </cell>
        </row>
        <row r="711">
          <cell r="B711">
            <v>210656</v>
          </cell>
        </row>
        <row r="712">
          <cell r="B712">
            <v>210657</v>
          </cell>
        </row>
        <row r="713">
          <cell r="B713">
            <v>210658</v>
          </cell>
        </row>
        <row r="714">
          <cell r="B714">
            <v>210659</v>
          </cell>
        </row>
        <row r="715">
          <cell r="B715">
            <v>210661</v>
          </cell>
        </row>
        <row r="716">
          <cell r="B716">
            <v>210662</v>
          </cell>
        </row>
        <row r="717">
          <cell r="B717">
            <v>210663</v>
          </cell>
        </row>
        <row r="718">
          <cell r="B718">
            <v>210664</v>
          </cell>
        </row>
        <row r="719">
          <cell r="B719">
            <v>210665</v>
          </cell>
        </row>
        <row r="720">
          <cell r="B720">
            <v>210666</v>
          </cell>
        </row>
        <row r="721">
          <cell r="B721">
            <v>210667</v>
          </cell>
        </row>
        <row r="722">
          <cell r="B722">
            <v>210668</v>
          </cell>
        </row>
        <row r="723">
          <cell r="B723">
            <v>210669</v>
          </cell>
        </row>
        <row r="724">
          <cell r="B724">
            <v>210670</v>
          </cell>
        </row>
        <row r="725">
          <cell r="B725">
            <v>210671</v>
          </cell>
        </row>
        <row r="726">
          <cell r="B726">
            <v>210672</v>
          </cell>
        </row>
        <row r="727">
          <cell r="B727">
            <v>210673</v>
          </cell>
        </row>
        <row r="728">
          <cell r="B728">
            <v>210674</v>
          </cell>
        </row>
        <row r="729">
          <cell r="B729">
            <v>210675</v>
          </cell>
        </row>
        <row r="730">
          <cell r="B730">
            <v>210676</v>
          </cell>
        </row>
        <row r="731">
          <cell r="B731">
            <v>210677</v>
          </cell>
        </row>
        <row r="732">
          <cell r="B732">
            <v>210678</v>
          </cell>
        </row>
        <row r="733">
          <cell r="B733">
            <v>210679</v>
          </cell>
        </row>
        <row r="734">
          <cell r="B734">
            <v>210680</v>
          </cell>
        </row>
        <row r="735">
          <cell r="B735">
            <v>210681</v>
          </cell>
        </row>
        <row r="736">
          <cell r="B736">
            <v>210682</v>
          </cell>
        </row>
        <row r="737">
          <cell r="B737">
            <v>210683</v>
          </cell>
        </row>
        <row r="738">
          <cell r="B738">
            <v>210684</v>
          </cell>
        </row>
        <row r="739">
          <cell r="B739">
            <v>210685</v>
          </cell>
        </row>
        <row r="740">
          <cell r="B740">
            <v>210686</v>
          </cell>
        </row>
        <row r="741">
          <cell r="B741">
            <v>210687</v>
          </cell>
        </row>
        <row r="742">
          <cell r="B742">
            <v>210688</v>
          </cell>
        </row>
        <row r="743">
          <cell r="B743">
            <v>210689</v>
          </cell>
        </row>
        <row r="744">
          <cell r="B744">
            <v>210690</v>
          </cell>
        </row>
        <row r="745">
          <cell r="B745">
            <v>210691</v>
          </cell>
        </row>
        <row r="746">
          <cell r="B746">
            <v>210692</v>
          </cell>
        </row>
        <row r="747">
          <cell r="B747">
            <v>210693</v>
          </cell>
        </row>
        <row r="748">
          <cell r="B748">
            <v>210694</v>
          </cell>
        </row>
        <row r="749">
          <cell r="B749">
            <v>210695</v>
          </cell>
        </row>
        <row r="750">
          <cell r="B750">
            <v>210696</v>
          </cell>
        </row>
        <row r="751">
          <cell r="B751">
            <v>210697</v>
          </cell>
        </row>
        <row r="752">
          <cell r="B752">
            <v>210698</v>
          </cell>
        </row>
        <row r="753">
          <cell r="B753">
            <v>210699</v>
          </cell>
        </row>
        <row r="754">
          <cell r="B754">
            <v>210700</v>
          </cell>
        </row>
        <row r="755">
          <cell r="B755">
            <v>210701</v>
          </cell>
        </row>
        <row r="756">
          <cell r="B756">
            <v>210702</v>
          </cell>
        </row>
        <row r="757">
          <cell r="B757">
            <v>210703</v>
          </cell>
        </row>
        <row r="758">
          <cell r="B758">
            <v>210704</v>
          </cell>
        </row>
        <row r="759">
          <cell r="B759">
            <v>210705</v>
          </cell>
        </row>
        <row r="760">
          <cell r="B760">
            <v>210706</v>
          </cell>
        </row>
        <row r="761">
          <cell r="B761">
            <v>210707</v>
          </cell>
        </row>
        <row r="762">
          <cell r="B762">
            <v>210708</v>
          </cell>
        </row>
        <row r="763">
          <cell r="B763">
            <v>210709</v>
          </cell>
        </row>
        <row r="764">
          <cell r="B764">
            <v>210710</v>
          </cell>
        </row>
        <row r="765">
          <cell r="B765">
            <v>210711</v>
          </cell>
        </row>
        <row r="766">
          <cell r="B766">
            <v>210712</v>
          </cell>
        </row>
        <row r="767">
          <cell r="B767">
            <v>210713</v>
          </cell>
        </row>
        <row r="768">
          <cell r="B768">
            <v>210714</v>
          </cell>
        </row>
        <row r="769">
          <cell r="B769">
            <v>210715</v>
          </cell>
        </row>
        <row r="770">
          <cell r="B770">
            <v>210716</v>
          </cell>
        </row>
        <row r="771">
          <cell r="B771">
            <v>210717</v>
          </cell>
        </row>
        <row r="772">
          <cell r="B772">
            <v>210718</v>
          </cell>
        </row>
        <row r="773">
          <cell r="B773">
            <v>210719</v>
          </cell>
        </row>
        <row r="774">
          <cell r="B774">
            <v>210720</v>
          </cell>
        </row>
        <row r="775">
          <cell r="B775">
            <v>210721</v>
          </cell>
        </row>
        <row r="776">
          <cell r="B776">
            <v>210722</v>
          </cell>
        </row>
        <row r="777">
          <cell r="B777">
            <v>210723</v>
          </cell>
        </row>
        <row r="778">
          <cell r="B778">
            <v>210724</v>
          </cell>
        </row>
        <row r="779">
          <cell r="B779">
            <v>210725</v>
          </cell>
        </row>
        <row r="780">
          <cell r="B780">
            <v>210726</v>
          </cell>
        </row>
        <row r="781">
          <cell r="B781">
            <v>210727</v>
          </cell>
        </row>
        <row r="782">
          <cell r="B782">
            <v>210728</v>
          </cell>
        </row>
        <row r="783">
          <cell r="B783">
            <v>210729</v>
          </cell>
        </row>
        <row r="784">
          <cell r="B784">
            <v>210730</v>
          </cell>
        </row>
        <row r="785">
          <cell r="B785">
            <v>210731</v>
          </cell>
        </row>
        <row r="786">
          <cell r="B786">
            <v>210732</v>
          </cell>
        </row>
        <row r="787">
          <cell r="B787">
            <v>210733</v>
          </cell>
        </row>
        <row r="788">
          <cell r="B788">
            <v>210734</v>
          </cell>
        </row>
        <row r="789">
          <cell r="B789">
            <v>210735</v>
          </cell>
        </row>
        <row r="790">
          <cell r="B790">
            <v>210736</v>
          </cell>
        </row>
        <row r="791">
          <cell r="B791">
            <v>210737</v>
          </cell>
        </row>
        <row r="792">
          <cell r="B792">
            <v>210738</v>
          </cell>
        </row>
        <row r="793">
          <cell r="B793">
            <v>210739</v>
          </cell>
        </row>
        <row r="794">
          <cell r="B794">
            <v>210740</v>
          </cell>
        </row>
        <row r="795">
          <cell r="B795">
            <v>210741</v>
          </cell>
        </row>
        <row r="796">
          <cell r="B796">
            <v>210742</v>
          </cell>
        </row>
        <row r="797">
          <cell r="B797">
            <v>210743</v>
          </cell>
        </row>
        <row r="798">
          <cell r="B798">
            <v>210744</v>
          </cell>
        </row>
        <row r="799">
          <cell r="B799">
            <v>210745</v>
          </cell>
        </row>
        <row r="800">
          <cell r="B800">
            <v>210746</v>
          </cell>
        </row>
        <row r="801">
          <cell r="B801">
            <v>210747</v>
          </cell>
        </row>
        <row r="802">
          <cell r="B802">
            <v>210748</v>
          </cell>
        </row>
        <row r="803">
          <cell r="B803">
            <v>210749</v>
          </cell>
        </row>
        <row r="804">
          <cell r="B804">
            <v>210750</v>
          </cell>
        </row>
        <row r="805">
          <cell r="B805">
            <v>210751</v>
          </cell>
        </row>
        <row r="806">
          <cell r="B806">
            <v>210752</v>
          </cell>
        </row>
        <row r="808">
          <cell r="B808">
            <v>210753</v>
          </cell>
        </row>
        <row r="809">
          <cell r="B809">
            <v>210754</v>
          </cell>
        </row>
        <row r="810">
          <cell r="B810">
            <v>210755</v>
          </cell>
        </row>
        <row r="811">
          <cell r="B811">
            <v>210756</v>
          </cell>
        </row>
        <row r="812">
          <cell r="B812">
            <v>210757</v>
          </cell>
        </row>
        <row r="813">
          <cell r="B813">
            <v>210758</v>
          </cell>
        </row>
        <row r="814">
          <cell r="B814">
            <v>210759</v>
          </cell>
        </row>
        <row r="815">
          <cell r="B815">
            <v>210760</v>
          </cell>
        </row>
        <row r="816">
          <cell r="B816">
            <v>210761</v>
          </cell>
        </row>
        <row r="817">
          <cell r="B817">
            <v>210762</v>
          </cell>
        </row>
        <row r="818">
          <cell r="B818">
            <v>210763</v>
          </cell>
        </row>
        <row r="819">
          <cell r="B819">
            <v>210764</v>
          </cell>
        </row>
        <row r="820">
          <cell r="B820">
            <v>210765</v>
          </cell>
        </row>
        <row r="821">
          <cell r="B821">
            <v>210766</v>
          </cell>
        </row>
        <row r="822">
          <cell r="B822">
            <v>210767</v>
          </cell>
        </row>
        <row r="823">
          <cell r="B823">
            <v>210768</v>
          </cell>
        </row>
        <row r="824">
          <cell r="B824">
            <v>210769</v>
          </cell>
        </row>
        <row r="825">
          <cell r="B825">
            <v>210770</v>
          </cell>
        </row>
        <row r="826">
          <cell r="B826">
            <v>210771</v>
          </cell>
        </row>
        <row r="827">
          <cell r="B827">
            <v>210772</v>
          </cell>
        </row>
        <row r="828">
          <cell r="B828">
            <v>210773</v>
          </cell>
        </row>
        <row r="829">
          <cell r="B829">
            <v>210774</v>
          </cell>
        </row>
        <row r="830">
          <cell r="B830">
            <v>210775</v>
          </cell>
        </row>
        <row r="831">
          <cell r="B831">
            <v>210776</v>
          </cell>
        </row>
        <row r="832">
          <cell r="B832">
            <v>210777</v>
          </cell>
        </row>
        <row r="833">
          <cell r="B833">
            <v>210778</v>
          </cell>
        </row>
        <row r="834">
          <cell r="B834">
            <v>210779</v>
          </cell>
        </row>
        <row r="835">
          <cell r="B835">
            <v>210780</v>
          </cell>
        </row>
        <row r="836">
          <cell r="B836">
            <v>210781</v>
          </cell>
        </row>
        <row r="837">
          <cell r="B837">
            <v>210782</v>
          </cell>
        </row>
        <row r="838">
          <cell r="B838">
            <v>210783</v>
          </cell>
        </row>
        <row r="839">
          <cell r="B839">
            <v>210784</v>
          </cell>
        </row>
        <row r="840">
          <cell r="B840">
            <v>210785</v>
          </cell>
        </row>
        <row r="841">
          <cell r="B841">
            <v>210786</v>
          </cell>
        </row>
        <row r="842">
          <cell r="B842">
            <v>210787</v>
          </cell>
        </row>
        <row r="843">
          <cell r="B843">
            <v>210788</v>
          </cell>
        </row>
        <row r="844">
          <cell r="B844">
            <v>210789</v>
          </cell>
        </row>
        <row r="845">
          <cell r="B845">
            <v>210790</v>
          </cell>
        </row>
        <row r="846">
          <cell r="B846">
            <v>210791</v>
          </cell>
        </row>
        <row r="847">
          <cell r="B847">
            <v>210792</v>
          </cell>
        </row>
        <row r="848">
          <cell r="B848">
            <v>210794</v>
          </cell>
        </row>
        <row r="849">
          <cell r="B849">
            <v>210795</v>
          </cell>
        </row>
        <row r="850">
          <cell r="B850">
            <v>210796</v>
          </cell>
        </row>
        <row r="851">
          <cell r="B851">
            <v>210797</v>
          </cell>
        </row>
        <row r="852">
          <cell r="B852">
            <v>210798</v>
          </cell>
        </row>
        <row r="853">
          <cell r="B853">
            <v>210799</v>
          </cell>
        </row>
        <row r="854">
          <cell r="B854">
            <v>210800</v>
          </cell>
        </row>
        <row r="855">
          <cell r="B855">
            <v>210801</v>
          </cell>
        </row>
        <row r="856">
          <cell r="B856">
            <v>210802</v>
          </cell>
        </row>
        <row r="857">
          <cell r="B857">
            <v>210803</v>
          </cell>
        </row>
        <row r="858">
          <cell r="B858">
            <v>210804</v>
          </cell>
        </row>
        <row r="859">
          <cell r="B859">
            <v>210805</v>
          </cell>
        </row>
        <row r="860">
          <cell r="B860">
            <v>210806</v>
          </cell>
        </row>
        <row r="861">
          <cell r="B861">
            <v>210807</v>
          </cell>
        </row>
        <row r="862">
          <cell r="B862">
            <v>210808</v>
          </cell>
        </row>
        <row r="863">
          <cell r="B863">
            <v>210809</v>
          </cell>
        </row>
        <row r="864">
          <cell r="B864">
            <v>210810</v>
          </cell>
        </row>
        <row r="865">
          <cell r="B865">
            <v>210811</v>
          </cell>
        </row>
        <row r="866">
          <cell r="B866">
            <v>210812</v>
          </cell>
        </row>
        <row r="867">
          <cell r="B867">
            <v>210813</v>
          </cell>
        </row>
        <row r="868">
          <cell r="B868">
            <v>210814</v>
          </cell>
        </row>
        <row r="869">
          <cell r="B869">
            <v>210815</v>
          </cell>
        </row>
        <row r="870">
          <cell r="B870">
            <v>210816</v>
          </cell>
        </row>
        <row r="871">
          <cell r="B871">
            <v>210817</v>
          </cell>
        </row>
        <row r="872">
          <cell r="B872">
            <v>210818</v>
          </cell>
        </row>
        <row r="873">
          <cell r="B873">
            <v>210819</v>
          </cell>
        </row>
        <row r="874">
          <cell r="B874">
            <v>210820</v>
          </cell>
        </row>
        <row r="875">
          <cell r="B875">
            <v>210821</v>
          </cell>
        </row>
        <row r="876">
          <cell r="B876">
            <v>210822</v>
          </cell>
        </row>
        <row r="877">
          <cell r="B877">
            <v>210823</v>
          </cell>
        </row>
        <row r="878">
          <cell r="B878">
            <v>210824</v>
          </cell>
        </row>
        <row r="879">
          <cell r="B879">
            <v>210825</v>
          </cell>
        </row>
        <row r="880">
          <cell r="B880">
            <v>210826</v>
          </cell>
        </row>
        <row r="881">
          <cell r="B881">
            <v>210827</v>
          </cell>
        </row>
        <row r="882">
          <cell r="B882">
            <v>210828</v>
          </cell>
        </row>
        <row r="883">
          <cell r="B883">
            <v>210829</v>
          </cell>
        </row>
        <row r="884">
          <cell r="B884">
            <v>210830</v>
          </cell>
        </row>
        <row r="885">
          <cell r="B885">
            <v>210831</v>
          </cell>
        </row>
        <row r="886">
          <cell r="B886">
            <v>210832</v>
          </cell>
        </row>
        <row r="887">
          <cell r="B887">
            <v>210833</v>
          </cell>
        </row>
        <row r="888">
          <cell r="B888">
            <v>210834</v>
          </cell>
        </row>
        <row r="889">
          <cell r="B889">
            <v>210835</v>
          </cell>
        </row>
        <row r="890">
          <cell r="B890">
            <v>210836</v>
          </cell>
        </row>
        <row r="891">
          <cell r="B891">
            <v>210837</v>
          </cell>
        </row>
        <row r="892">
          <cell r="B892">
            <v>210838</v>
          </cell>
        </row>
        <row r="893">
          <cell r="B893">
            <v>210839</v>
          </cell>
        </row>
        <row r="894">
          <cell r="B894">
            <v>210840</v>
          </cell>
        </row>
        <row r="895">
          <cell r="B895">
            <v>210841</v>
          </cell>
        </row>
        <row r="896">
          <cell r="B896">
            <v>210842</v>
          </cell>
        </row>
        <row r="897">
          <cell r="B897">
            <v>210843</v>
          </cell>
        </row>
        <row r="898">
          <cell r="B898">
            <v>210844</v>
          </cell>
        </row>
        <row r="899">
          <cell r="B899">
            <v>210845</v>
          </cell>
        </row>
        <row r="900">
          <cell r="B900">
            <v>210846</v>
          </cell>
        </row>
        <row r="901">
          <cell r="B901">
            <v>210847</v>
          </cell>
        </row>
        <row r="902">
          <cell r="B902">
            <v>210848</v>
          </cell>
        </row>
        <row r="903">
          <cell r="B903">
            <v>210850</v>
          </cell>
        </row>
        <row r="904">
          <cell r="B904">
            <v>210851</v>
          </cell>
        </row>
        <row r="905">
          <cell r="B905">
            <v>210852</v>
          </cell>
        </row>
        <row r="906">
          <cell r="B906">
            <v>210853</v>
          </cell>
        </row>
        <row r="907">
          <cell r="B907">
            <v>210855</v>
          </cell>
        </row>
        <row r="908">
          <cell r="B908">
            <v>210856</v>
          </cell>
        </row>
        <row r="909">
          <cell r="B909">
            <v>210857</v>
          </cell>
        </row>
        <row r="910">
          <cell r="B910">
            <v>210858</v>
          </cell>
        </row>
        <row r="911">
          <cell r="B911">
            <v>210859</v>
          </cell>
        </row>
        <row r="912">
          <cell r="B912">
            <v>210860</v>
          </cell>
        </row>
        <row r="913">
          <cell r="B913">
            <v>210861</v>
          </cell>
        </row>
        <row r="914">
          <cell r="B914">
            <v>210862</v>
          </cell>
        </row>
        <row r="915">
          <cell r="B915">
            <v>210863</v>
          </cell>
        </row>
        <row r="916">
          <cell r="B916">
            <v>210864</v>
          </cell>
        </row>
        <row r="917">
          <cell r="B917">
            <v>210865</v>
          </cell>
        </row>
        <row r="918">
          <cell r="B918">
            <v>210866</v>
          </cell>
        </row>
        <row r="919">
          <cell r="B919">
            <v>210867</v>
          </cell>
        </row>
        <row r="920">
          <cell r="B920">
            <v>210868</v>
          </cell>
        </row>
        <row r="921">
          <cell r="B921">
            <v>210869</v>
          </cell>
        </row>
        <row r="922">
          <cell r="B922">
            <v>210870</v>
          </cell>
        </row>
        <row r="923">
          <cell r="B923">
            <v>210871</v>
          </cell>
        </row>
        <row r="924">
          <cell r="B924">
            <v>210872</v>
          </cell>
        </row>
        <row r="925">
          <cell r="B925">
            <v>210873</v>
          </cell>
        </row>
        <row r="926">
          <cell r="B926">
            <v>210874</v>
          </cell>
        </row>
        <row r="927">
          <cell r="B927">
            <v>210875</v>
          </cell>
        </row>
        <row r="928">
          <cell r="B928">
            <v>210877</v>
          </cell>
        </row>
        <row r="929">
          <cell r="B929">
            <v>210879</v>
          </cell>
        </row>
        <row r="930">
          <cell r="B930">
            <v>210880</v>
          </cell>
        </row>
        <row r="931">
          <cell r="B931">
            <v>210881</v>
          </cell>
        </row>
        <row r="932">
          <cell r="B932">
            <v>210882</v>
          </cell>
        </row>
        <row r="933">
          <cell r="B933">
            <v>210883</v>
          </cell>
        </row>
        <row r="934">
          <cell r="B934">
            <v>210884</v>
          </cell>
        </row>
        <row r="935">
          <cell r="B935">
            <v>210885</v>
          </cell>
        </row>
        <row r="936">
          <cell r="B936">
            <v>210886</v>
          </cell>
        </row>
        <row r="937">
          <cell r="B937">
            <v>210887</v>
          </cell>
        </row>
        <row r="938">
          <cell r="B938">
            <v>210888</v>
          </cell>
        </row>
        <row r="939">
          <cell r="B939">
            <v>210889</v>
          </cell>
        </row>
        <row r="940">
          <cell r="B940">
            <v>210890</v>
          </cell>
        </row>
        <row r="941">
          <cell r="B941">
            <v>210891</v>
          </cell>
        </row>
        <row r="942">
          <cell r="B942">
            <v>210893</v>
          </cell>
        </row>
        <row r="943">
          <cell r="B943">
            <v>210894</v>
          </cell>
        </row>
        <row r="944">
          <cell r="B944">
            <v>210895</v>
          </cell>
        </row>
        <row r="945">
          <cell r="B945">
            <v>210897</v>
          </cell>
        </row>
        <row r="946">
          <cell r="B946">
            <v>210898</v>
          </cell>
        </row>
        <row r="947">
          <cell r="B947">
            <v>210899</v>
          </cell>
        </row>
        <row r="948">
          <cell r="B948">
            <v>210900</v>
          </cell>
        </row>
        <row r="949">
          <cell r="B949">
            <v>210901</v>
          </cell>
        </row>
        <row r="950">
          <cell r="B950">
            <v>210902</v>
          </cell>
        </row>
        <row r="951">
          <cell r="B951">
            <v>210903</v>
          </cell>
        </row>
        <row r="952">
          <cell r="B952">
            <v>210904</v>
          </cell>
        </row>
        <row r="953">
          <cell r="B953">
            <v>210905</v>
          </cell>
        </row>
        <row r="954">
          <cell r="B954">
            <v>210906</v>
          </cell>
        </row>
        <row r="955">
          <cell r="B955">
            <v>210907</v>
          </cell>
        </row>
        <row r="956">
          <cell r="B956">
            <v>210908</v>
          </cell>
        </row>
        <row r="957">
          <cell r="B957">
            <v>210909</v>
          </cell>
        </row>
        <row r="958">
          <cell r="B958">
            <v>210910</v>
          </cell>
        </row>
        <row r="959">
          <cell r="B959">
            <v>210911</v>
          </cell>
        </row>
        <row r="960">
          <cell r="B960">
            <v>210912</v>
          </cell>
        </row>
        <row r="961">
          <cell r="B961">
            <v>210913</v>
          </cell>
        </row>
        <row r="962">
          <cell r="B962">
            <v>210914</v>
          </cell>
        </row>
        <row r="963">
          <cell r="B963">
            <v>210915</v>
          </cell>
        </row>
        <row r="964">
          <cell r="B964">
            <v>210916</v>
          </cell>
        </row>
        <row r="965">
          <cell r="B965">
            <v>210917</v>
          </cell>
        </row>
        <row r="966">
          <cell r="B966">
            <v>210918</v>
          </cell>
        </row>
        <row r="967">
          <cell r="B967">
            <v>210919</v>
          </cell>
        </row>
        <row r="968">
          <cell r="B968">
            <v>210920</v>
          </cell>
        </row>
        <row r="969">
          <cell r="B969">
            <v>210922</v>
          </cell>
        </row>
        <row r="970">
          <cell r="B970">
            <v>210923</v>
          </cell>
        </row>
        <row r="971">
          <cell r="B971">
            <v>210924</v>
          </cell>
        </row>
        <row r="972">
          <cell r="B972">
            <v>210925</v>
          </cell>
        </row>
        <row r="973">
          <cell r="B973">
            <v>210926</v>
          </cell>
        </row>
        <row r="974">
          <cell r="B974">
            <v>210927</v>
          </cell>
        </row>
        <row r="975">
          <cell r="B975">
            <v>210928</v>
          </cell>
        </row>
        <row r="976">
          <cell r="B976">
            <v>210929</v>
          </cell>
        </row>
        <row r="977">
          <cell r="B977">
            <v>210930</v>
          </cell>
        </row>
        <row r="978">
          <cell r="B978">
            <v>210931</v>
          </cell>
        </row>
        <row r="979">
          <cell r="B979">
            <v>210932</v>
          </cell>
        </row>
        <row r="980">
          <cell r="B980">
            <v>210933</v>
          </cell>
        </row>
        <row r="981">
          <cell r="B981">
            <v>210934</v>
          </cell>
        </row>
        <row r="982">
          <cell r="B982">
            <v>210935</v>
          </cell>
        </row>
        <row r="983">
          <cell r="B983">
            <v>210936</v>
          </cell>
        </row>
        <row r="984">
          <cell r="B984">
            <v>210937</v>
          </cell>
        </row>
        <row r="985">
          <cell r="B985">
            <v>210938</v>
          </cell>
        </row>
        <row r="986">
          <cell r="B986">
            <v>210939</v>
          </cell>
        </row>
        <row r="987">
          <cell r="B987">
            <v>210940</v>
          </cell>
        </row>
        <row r="988">
          <cell r="B988">
            <v>210941</v>
          </cell>
        </row>
        <row r="989">
          <cell r="B989">
            <v>210942</v>
          </cell>
        </row>
        <row r="990">
          <cell r="B990">
            <v>210943</v>
          </cell>
        </row>
        <row r="991">
          <cell r="B991">
            <v>210944</v>
          </cell>
        </row>
        <row r="992">
          <cell r="B992">
            <v>210945</v>
          </cell>
        </row>
        <row r="993">
          <cell r="B993">
            <v>210946</v>
          </cell>
        </row>
        <row r="994">
          <cell r="B994">
            <v>210947</v>
          </cell>
        </row>
        <row r="995">
          <cell r="B995">
            <v>210948</v>
          </cell>
        </row>
        <row r="996">
          <cell r="B996">
            <v>210949</v>
          </cell>
        </row>
        <row r="997">
          <cell r="B997">
            <v>210950</v>
          </cell>
        </row>
        <row r="998">
          <cell r="B998">
            <v>210951</v>
          </cell>
        </row>
        <row r="999">
          <cell r="B999">
            <v>215001</v>
          </cell>
        </row>
        <row r="1000">
          <cell r="B1000">
            <v>215002</v>
          </cell>
        </row>
        <row r="1001">
          <cell r="B1001">
            <v>215003</v>
          </cell>
        </row>
        <row r="1002">
          <cell r="B1002">
            <v>215004</v>
          </cell>
        </row>
        <row r="1003">
          <cell r="B1003">
            <v>215005</v>
          </cell>
        </row>
        <row r="1004">
          <cell r="B1004">
            <v>215006</v>
          </cell>
        </row>
        <row r="1005">
          <cell r="B1005">
            <v>215007</v>
          </cell>
        </row>
        <row r="1006">
          <cell r="B1006">
            <v>215008</v>
          </cell>
        </row>
        <row r="1007">
          <cell r="B1007">
            <v>215009</v>
          </cell>
        </row>
        <row r="1008">
          <cell r="B1008">
            <v>215010</v>
          </cell>
        </row>
        <row r="1009">
          <cell r="B1009">
            <v>215011</v>
          </cell>
        </row>
        <row r="1010">
          <cell r="B1010">
            <v>215012</v>
          </cell>
        </row>
        <row r="1011">
          <cell r="B1011">
            <v>215013</v>
          </cell>
        </row>
        <row r="1012">
          <cell r="B1012">
            <v>215014</v>
          </cell>
        </row>
        <row r="1013">
          <cell r="B1013">
            <v>215015</v>
          </cell>
        </row>
        <row r="1014">
          <cell r="B1014">
            <v>215016</v>
          </cell>
        </row>
        <row r="1015">
          <cell r="B1015">
            <v>215017</v>
          </cell>
        </row>
        <row r="1016">
          <cell r="B1016">
            <v>215018</v>
          </cell>
        </row>
        <row r="1017">
          <cell r="B1017">
            <v>215019</v>
          </cell>
        </row>
        <row r="1018">
          <cell r="B1018">
            <v>215020</v>
          </cell>
        </row>
        <row r="1019">
          <cell r="B1019">
            <v>215021</v>
          </cell>
        </row>
        <row r="1020">
          <cell r="B1020">
            <v>215022</v>
          </cell>
        </row>
        <row r="1021">
          <cell r="B1021">
            <v>215023</v>
          </cell>
        </row>
        <row r="1022">
          <cell r="B1022">
            <v>215024</v>
          </cell>
        </row>
        <row r="1023">
          <cell r="B1023">
            <v>215025</v>
          </cell>
        </row>
        <row r="1024">
          <cell r="B1024">
            <v>215026</v>
          </cell>
        </row>
        <row r="1025">
          <cell r="B1025">
            <v>215027</v>
          </cell>
        </row>
        <row r="1026">
          <cell r="B1026">
            <v>215028</v>
          </cell>
        </row>
        <row r="1027">
          <cell r="B1027">
            <v>215029</v>
          </cell>
        </row>
        <row r="1028">
          <cell r="B1028">
            <v>215030</v>
          </cell>
        </row>
        <row r="1029">
          <cell r="B1029">
            <v>215031</v>
          </cell>
        </row>
        <row r="1030">
          <cell r="B1030">
            <v>215032</v>
          </cell>
        </row>
        <row r="1031">
          <cell r="B1031">
            <v>215033</v>
          </cell>
        </row>
        <row r="1032">
          <cell r="B1032">
            <v>215034</v>
          </cell>
        </row>
        <row r="1033">
          <cell r="B1033">
            <v>215035</v>
          </cell>
        </row>
        <row r="1034">
          <cell r="B1034">
            <v>215036</v>
          </cell>
        </row>
        <row r="1035">
          <cell r="B1035">
            <v>215037</v>
          </cell>
        </row>
        <row r="1036">
          <cell r="B1036">
            <v>215038</v>
          </cell>
        </row>
        <row r="1037">
          <cell r="B1037">
            <v>215039</v>
          </cell>
        </row>
        <row r="1038">
          <cell r="B1038">
            <v>215040</v>
          </cell>
        </row>
        <row r="1039">
          <cell r="B1039">
            <v>220001</v>
          </cell>
        </row>
        <row r="1040">
          <cell r="B1040">
            <v>220002</v>
          </cell>
        </row>
        <row r="1041">
          <cell r="B1041">
            <v>220003</v>
          </cell>
        </row>
        <row r="1042">
          <cell r="B1042">
            <v>220004</v>
          </cell>
        </row>
        <row r="1043">
          <cell r="B1043">
            <v>220005</v>
          </cell>
        </row>
        <row r="1044">
          <cell r="B1044">
            <v>220006</v>
          </cell>
        </row>
        <row r="1045">
          <cell r="B1045">
            <v>220007</v>
          </cell>
        </row>
        <row r="1046">
          <cell r="B1046">
            <v>220008</v>
          </cell>
        </row>
        <row r="1047">
          <cell r="B1047">
            <v>220009</v>
          </cell>
        </row>
        <row r="1048">
          <cell r="B1048">
            <v>220010</v>
          </cell>
        </row>
        <row r="1049">
          <cell r="B1049">
            <v>220011</v>
          </cell>
        </row>
        <row r="1050">
          <cell r="B1050">
            <v>220012</v>
          </cell>
        </row>
        <row r="1051">
          <cell r="B1051">
            <v>220013</v>
          </cell>
        </row>
        <row r="1052">
          <cell r="B1052">
            <v>220014</v>
          </cell>
        </row>
        <row r="1053">
          <cell r="B1053">
            <v>220015</v>
          </cell>
        </row>
        <row r="1054">
          <cell r="B1054">
            <v>220016</v>
          </cell>
        </row>
        <row r="1055">
          <cell r="B1055">
            <v>220017</v>
          </cell>
        </row>
        <row r="1056">
          <cell r="B1056">
            <v>220018</v>
          </cell>
        </row>
        <row r="1057">
          <cell r="B1057">
            <v>220019</v>
          </cell>
        </row>
        <row r="1058">
          <cell r="B1058">
            <v>220020</v>
          </cell>
        </row>
        <row r="1059">
          <cell r="B1059">
            <v>220021</v>
          </cell>
        </row>
        <row r="1060">
          <cell r="B1060">
            <v>220022</v>
          </cell>
        </row>
        <row r="1061">
          <cell r="B1061">
            <v>220023</v>
          </cell>
        </row>
        <row r="1062">
          <cell r="B1062">
            <v>220024</v>
          </cell>
        </row>
        <row r="1063">
          <cell r="B1063">
            <v>220025</v>
          </cell>
        </row>
        <row r="1064">
          <cell r="B1064">
            <v>220026</v>
          </cell>
        </row>
        <row r="1065">
          <cell r="B1065">
            <v>220027</v>
          </cell>
        </row>
        <row r="1066">
          <cell r="B1066">
            <v>220028</v>
          </cell>
        </row>
        <row r="1067">
          <cell r="B1067">
            <v>220029</v>
          </cell>
        </row>
        <row r="1068">
          <cell r="B1068">
            <v>220030</v>
          </cell>
        </row>
        <row r="1069">
          <cell r="B1069">
            <v>220031</v>
          </cell>
        </row>
        <row r="1070">
          <cell r="B1070">
            <v>220032</v>
          </cell>
        </row>
        <row r="1071">
          <cell r="B1071">
            <v>220033</v>
          </cell>
        </row>
        <row r="1072">
          <cell r="B1072">
            <v>220034</v>
          </cell>
        </row>
        <row r="1073">
          <cell r="B1073">
            <v>220035</v>
          </cell>
        </row>
        <row r="1074">
          <cell r="B1074">
            <v>220036</v>
          </cell>
        </row>
        <row r="1075">
          <cell r="B1075">
            <v>220037</v>
          </cell>
        </row>
        <row r="1076">
          <cell r="B1076">
            <v>220038</v>
          </cell>
        </row>
        <row r="1077">
          <cell r="B1077">
            <v>220039</v>
          </cell>
        </row>
        <row r="1078">
          <cell r="B1078">
            <v>220040</v>
          </cell>
        </row>
        <row r="1079">
          <cell r="B1079">
            <v>220041</v>
          </cell>
        </row>
        <row r="1080">
          <cell r="B1080">
            <v>220042</v>
          </cell>
        </row>
        <row r="1081">
          <cell r="B1081">
            <v>220043</v>
          </cell>
        </row>
        <row r="1082">
          <cell r="B1082">
            <v>220044</v>
          </cell>
        </row>
        <row r="1083">
          <cell r="B1083">
            <v>220045</v>
          </cell>
        </row>
        <row r="1084">
          <cell r="B1084">
            <v>220046</v>
          </cell>
        </row>
        <row r="1085">
          <cell r="B1085">
            <v>220047</v>
          </cell>
        </row>
        <row r="1086">
          <cell r="B1086">
            <v>220048</v>
          </cell>
        </row>
        <row r="1087">
          <cell r="B1087">
            <v>220049</v>
          </cell>
        </row>
        <row r="1088">
          <cell r="B1088">
            <v>220050</v>
          </cell>
        </row>
        <row r="1089">
          <cell r="B1089">
            <v>220051</v>
          </cell>
        </row>
        <row r="1090">
          <cell r="B1090">
            <v>220052</v>
          </cell>
        </row>
        <row r="1091">
          <cell r="B1091">
            <v>220053</v>
          </cell>
        </row>
        <row r="1092">
          <cell r="B1092">
            <v>220054</v>
          </cell>
        </row>
        <row r="1093">
          <cell r="B1093">
            <v>220055</v>
          </cell>
        </row>
        <row r="1094">
          <cell r="B1094">
            <v>220056</v>
          </cell>
        </row>
        <row r="1095">
          <cell r="B1095">
            <v>220057</v>
          </cell>
        </row>
        <row r="1096">
          <cell r="B1096">
            <v>220058</v>
          </cell>
        </row>
        <row r="1097">
          <cell r="B1097">
            <v>220059</v>
          </cell>
        </row>
        <row r="1098">
          <cell r="B1098">
            <v>220060</v>
          </cell>
        </row>
        <row r="1099">
          <cell r="B1099">
            <v>220061</v>
          </cell>
        </row>
        <row r="1100">
          <cell r="B1100">
            <v>220062</v>
          </cell>
        </row>
        <row r="1101">
          <cell r="B1101">
            <v>220063</v>
          </cell>
        </row>
        <row r="1102">
          <cell r="B1102">
            <v>220064</v>
          </cell>
        </row>
        <row r="1103">
          <cell r="B1103">
            <v>220065</v>
          </cell>
        </row>
        <row r="1104">
          <cell r="B1104">
            <v>220066</v>
          </cell>
        </row>
        <row r="1105">
          <cell r="B1105">
            <v>220067</v>
          </cell>
        </row>
        <row r="1106">
          <cell r="B1106">
            <v>220068</v>
          </cell>
        </row>
        <row r="1107">
          <cell r="B1107">
            <v>220069</v>
          </cell>
        </row>
        <row r="1108">
          <cell r="B1108">
            <v>220070</v>
          </cell>
        </row>
        <row r="1109">
          <cell r="B1109">
            <v>220071</v>
          </cell>
        </row>
        <row r="1110">
          <cell r="B1110">
            <v>220072</v>
          </cell>
        </row>
        <row r="1111">
          <cell r="B1111">
            <v>220073</v>
          </cell>
        </row>
        <row r="1112">
          <cell r="B1112">
            <v>220074</v>
          </cell>
        </row>
        <row r="1113">
          <cell r="B1113">
            <v>220075</v>
          </cell>
        </row>
        <row r="1114">
          <cell r="B1114">
            <v>220076</v>
          </cell>
        </row>
        <row r="1115">
          <cell r="B1115">
            <v>220077</v>
          </cell>
        </row>
        <row r="1116">
          <cell r="B1116">
            <v>220078</v>
          </cell>
        </row>
        <row r="1117">
          <cell r="B1117">
            <v>220079</v>
          </cell>
        </row>
        <row r="1118">
          <cell r="B1118">
            <v>220080</v>
          </cell>
        </row>
        <row r="1119">
          <cell r="B1119">
            <v>220081</v>
          </cell>
        </row>
        <row r="1120">
          <cell r="B1120">
            <v>220082</v>
          </cell>
        </row>
        <row r="1121">
          <cell r="B1121">
            <v>220083</v>
          </cell>
        </row>
        <row r="1122">
          <cell r="B1122">
            <v>220084</v>
          </cell>
        </row>
        <row r="1123">
          <cell r="B1123">
            <v>220085</v>
          </cell>
        </row>
        <row r="1124">
          <cell r="B1124">
            <v>220086</v>
          </cell>
        </row>
        <row r="1125">
          <cell r="B1125">
            <v>220087</v>
          </cell>
        </row>
        <row r="1126">
          <cell r="B1126">
            <v>220088</v>
          </cell>
        </row>
        <row r="1127">
          <cell r="B1127">
            <v>220089</v>
          </cell>
        </row>
        <row r="1128">
          <cell r="B1128">
            <v>220090</v>
          </cell>
        </row>
        <row r="1129">
          <cell r="B1129">
            <v>220091</v>
          </cell>
        </row>
        <row r="1130">
          <cell r="B1130">
            <v>220092</v>
          </cell>
        </row>
        <row r="1131">
          <cell r="B1131">
            <v>220093</v>
          </cell>
        </row>
        <row r="1132">
          <cell r="B1132">
            <v>220094</v>
          </cell>
        </row>
        <row r="1133">
          <cell r="B1133">
            <v>220095</v>
          </cell>
        </row>
        <row r="1134">
          <cell r="B1134">
            <v>220096</v>
          </cell>
        </row>
        <row r="1135">
          <cell r="B1135">
            <v>220097</v>
          </cell>
        </row>
        <row r="1136">
          <cell r="B1136">
            <v>220098</v>
          </cell>
        </row>
        <row r="1137">
          <cell r="B1137">
            <v>220099</v>
          </cell>
        </row>
        <row r="1138">
          <cell r="B1138">
            <v>220100</v>
          </cell>
        </row>
        <row r="1139">
          <cell r="B1139">
            <v>220101</v>
          </cell>
        </row>
        <row r="1140">
          <cell r="B1140">
            <v>220102</v>
          </cell>
        </row>
        <row r="1141">
          <cell r="B1141">
            <v>220103</v>
          </cell>
        </row>
        <row r="1142">
          <cell r="B1142">
            <v>220104</v>
          </cell>
        </row>
        <row r="1143">
          <cell r="B1143">
            <v>220105</v>
          </cell>
        </row>
        <row r="1144">
          <cell r="B1144">
            <v>220106</v>
          </cell>
        </row>
        <row r="1145">
          <cell r="B1145">
            <v>220107</v>
          </cell>
        </row>
        <row r="1146">
          <cell r="B1146">
            <v>220108</v>
          </cell>
        </row>
        <row r="1147">
          <cell r="B1147">
            <v>220109</v>
          </cell>
        </row>
        <row r="1148">
          <cell r="B1148">
            <v>220110</v>
          </cell>
        </row>
        <row r="1149">
          <cell r="B1149">
            <v>220111</v>
          </cell>
        </row>
        <row r="1150">
          <cell r="B1150">
            <v>220112</v>
          </cell>
        </row>
        <row r="1151">
          <cell r="B1151">
            <v>220113</v>
          </cell>
        </row>
        <row r="1152">
          <cell r="B1152">
            <v>220114</v>
          </cell>
        </row>
        <row r="1153">
          <cell r="B1153">
            <v>220115</v>
          </cell>
        </row>
        <row r="1154">
          <cell r="B1154">
            <v>220116</v>
          </cell>
        </row>
        <row r="1155">
          <cell r="B1155">
            <v>220117</v>
          </cell>
        </row>
        <row r="1156">
          <cell r="B1156">
            <v>220118</v>
          </cell>
        </row>
        <row r="1157">
          <cell r="B1157">
            <v>220119</v>
          </cell>
        </row>
        <row r="1158">
          <cell r="B1158">
            <v>220120</v>
          </cell>
        </row>
        <row r="1159">
          <cell r="B1159">
            <v>220121</v>
          </cell>
        </row>
        <row r="1160">
          <cell r="B1160">
            <v>220122</v>
          </cell>
        </row>
        <row r="1161">
          <cell r="B1161">
            <v>220123</v>
          </cell>
        </row>
        <row r="1162">
          <cell r="B1162">
            <v>220124</v>
          </cell>
        </row>
        <row r="1163">
          <cell r="B1163">
            <v>220125</v>
          </cell>
        </row>
        <row r="1164">
          <cell r="B1164">
            <v>220126</v>
          </cell>
        </row>
        <row r="1165">
          <cell r="B1165">
            <v>220127</v>
          </cell>
        </row>
        <row r="1166">
          <cell r="B1166">
            <v>220128</v>
          </cell>
        </row>
        <row r="1167">
          <cell r="B1167">
            <v>220129</v>
          </cell>
        </row>
        <row r="1168">
          <cell r="B1168">
            <v>220130</v>
          </cell>
        </row>
        <row r="1169">
          <cell r="B1169">
            <v>220131</v>
          </cell>
        </row>
        <row r="1170">
          <cell r="B1170">
            <v>220132</v>
          </cell>
        </row>
        <row r="1171">
          <cell r="B1171">
            <v>220133</v>
          </cell>
        </row>
        <row r="1172">
          <cell r="B1172">
            <v>220134</v>
          </cell>
        </row>
        <row r="1173">
          <cell r="B1173">
            <v>220135</v>
          </cell>
        </row>
        <row r="1174">
          <cell r="B1174">
            <v>220136</v>
          </cell>
        </row>
        <row r="1175">
          <cell r="B1175">
            <v>220137</v>
          </cell>
        </row>
        <row r="1176">
          <cell r="B1176">
            <v>220138</v>
          </cell>
        </row>
        <row r="1177">
          <cell r="B1177">
            <v>220139</v>
          </cell>
        </row>
        <row r="1178">
          <cell r="B1178">
            <v>220140</v>
          </cell>
        </row>
        <row r="1179">
          <cell r="B1179">
            <v>220141</v>
          </cell>
        </row>
        <row r="1180">
          <cell r="B1180">
            <v>220142</v>
          </cell>
        </row>
        <row r="1181">
          <cell r="B1181">
            <v>220143</v>
          </cell>
        </row>
        <row r="1182">
          <cell r="B1182">
            <v>220144</v>
          </cell>
        </row>
        <row r="1183">
          <cell r="B1183">
            <v>220145</v>
          </cell>
        </row>
        <row r="1184">
          <cell r="B1184">
            <v>220146</v>
          </cell>
        </row>
        <row r="1185">
          <cell r="B1185">
            <v>220147</v>
          </cell>
        </row>
        <row r="1186">
          <cell r="B1186">
            <v>220148</v>
          </cell>
        </row>
        <row r="1187">
          <cell r="B1187">
            <v>220149</v>
          </cell>
        </row>
        <row r="1188">
          <cell r="B1188">
            <v>220150</v>
          </cell>
        </row>
        <row r="1189">
          <cell r="B1189">
            <v>220151</v>
          </cell>
        </row>
        <row r="1190">
          <cell r="B1190">
            <v>220152</v>
          </cell>
        </row>
        <row r="1191">
          <cell r="B1191">
            <v>220153</v>
          </cell>
        </row>
        <row r="1192">
          <cell r="B1192">
            <v>220154</v>
          </cell>
        </row>
        <row r="1193">
          <cell r="B1193">
            <v>220155</v>
          </cell>
        </row>
        <row r="1194">
          <cell r="B1194">
            <v>220156</v>
          </cell>
        </row>
        <row r="1195">
          <cell r="B1195" t="str">
            <v>99G</v>
          </cell>
        </row>
        <row r="1196">
          <cell r="B1196" t="str">
            <v>AA</v>
          </cell>
        </row>
        <row r="1197">
          <cell r="B1197" t="str">
            <v>AABV</v>
          </cell>
        </row>
        <row r="1198">
          <cell r="B1198" t="str">
            <v>AAH</v>
          </cell>
        </row>
        <row r="1199">
          <cell r="B1199" t="str">
            <v>AAP2</v>
          </cell>
        </row>
        <row r="1200">
          <cell r="B1200" t="str">
            <v>ADVANCE E</v>
          </cell>
        </row>
        <row r="1201">
          <cell r="B1201" t="str">
            <v>ALCORE</v>
          </cell>
        </row>
        <row r="1202">
          <cell r="B1202" t="str">
            <v>AP</v>
          </cell>
        </row>
        <row r="1203">
          <cell r="B1203" t="str">
            <v>BBL00</v>
          </cell>
        </row>
        <row r="1204">
          <cell r="B1204" t="str">
            <v>C213100</v>
          </cell>
        </row>
        <row r="1205">
          <cell r="B1205" t="str">
            <v>C213110</v>
          </cell>
        </row>
        <row r="1206">
          <cell r="B1206" t="str">
            <v>C213200</v>
          </cell>
        </row>
        <row r="1207">
          <cell r="B1207" t="str">
            <v>C213300</v>
          </cell>
        </row>
        <row r="1208">
          <cell r="B1208" t="str">
            <v>C213310</v>
          </cell>
        </row>
        <row r="1209">
          <cell r="B1209" t="str">
            <v>C213400</v>
          </cell>
        </row>
        <row r="1210">
          <cell r="B1210" t="str">
            <v>C213700</v>
          </cell>
        </row>
        <row r="1211">
          <cell r="B1211" t="str">
            <v>CASH_DAP</v>
          </cell>
        </row>
        <row r="1212">
          <cell r="B1212" t="str">
            <v>CASH_ST</v>
          </cell>
        </row>
        <row r="1213">
          <cell r="B1213" t="str">
            <v>CASH_TT</v>
          </cell>
        </row>
        <row r="1214">
          <cell r="B1214" t="str">
            <v>CASH_WH</v>
          </cell>
        </row>
        <row r="1215">
          <cell r="B1215" t="str">
            <v>CAT</v>
          </cell>
        </row>
        <row r="1216">
          <cell r="B1216" t="str">
            <v>CHAIPORN</v>
          </cell>
        </row>
        <row r="1217">
          <cell r="B1217" t="str">
            <v>CUSTOMS</v>
          </cell>
        </row>
        <row r="1218">
          <cell r="B1218" t="str">
            <v>DUTY</v>
          </cell>
        </row>
        <row r="1219">
          <cell r="B1219" t="str">
            <v>EGAT</v>
          </cell>
        </row>
        <row r="1220">
          <cell r="B1220" t="str">
            <v>EGON</v>
          </cell>
        </row>
        <row r="1221">
          <cell r="B1221" t="str">
            <v>EXIM</v>
          </cell>
        </row>
        <row r="1222">
          <cell r="B1222" t="str">
            <v>HI-TECH</v>
          </cell>
        </row>
        <row r="1223">
          <cell r="B1223" t="str">
            <v>HTP</v>
          </cell>
        </row>
        <row r="1224">
          <cell r="B1224" t="str">
            <v>KFW</v>
          </cell>
        </row>
        <row r="1225">
          <cell r="B1225" t="str">
            <v>KTB01</v>
          </cell>
        </row>
        <row r="1226">
          <cell r="B1226" t="str">
            <v>KURUSPA</v>
          </cell>
        </row>
        <row r="1227">
          <cell r="B1227" t="str">
            <v>ONETIMEI03</v>
          </cell>
        </row>
        <row r="1228">
          <cell r="B1228" t="str">
            <v>ONETIMEI53</v>
          </cell>
        </row>
        <row r="1229">
          <cell r="B1229" t="str">
            <v>ONETIMEP03</v>
          </cell>
        </row>
        <row r="1230">
          <cell r="B1230" t="str">
            <v>ONETIMEP53</v>
          </cell>
        </row>
        <row r="1231">
          <cell r="B1231" t="str">
            <v>PHU</v>
          </cell>
        </row>
        <row r="1232">
          <cell r="B1232" t="str">
            <v>PORT</v>
          </cell>
        </row>
        <row r="1233">
          <cell r="B1233" t="str">
            <v>POWER</v>
          </cell>
        </row>
        <row r="1234">
          <cell r="B1234" t="str">
            <v>PRACHOTE</v>
          </cell>
        </row>
        <row r="1235">
          <cell r="B1235" t="str">
            <v>RANGSRI</v>
          </cell>
        </row>
        <row r="1236">
          <cell r="B1236" t="str">
            <v>SAMPO</v>
          </cell>
        </row>
        <row r="1237">
          <cell r="B1237" t="str">
            <v>SEB</v>
          </cell>
        </row>
        <row r="1238">
          <cell r="B1238" t="str">
            <v>SKIP</v>
          </cell>
        </row>
        <row r="1239">
          <cell r="B1239" t="str">
            <v>TFB01</v>
          </cell>
        </row>
        <row r="1240">
          <cell r="B1240" t="str">
            <v>TOT</v>
          </cell>
        </row>
        <row r="1241">
          <cell r="B1241" t="str">
            <v>UMPWAN</v>
          </cell>
        </row>
        <row r="1242">
          <cell r="B1242" t="str">
            <v>WENNERAS</v>
          </cell>
        </row>
        <row r="1243">
          <cell r="B1243" t="str">
            <v>SCB01</v>
          </cell>
        </row>
        <row r="1244">
          <cell r="B1244">
            <v>211120</v>
          </cell>
        </row>
        <row r="1245">
          <cell r="B1245">
            <v>211303</v>
          </cell>
        </row>
        <row r="1246">
          <cell r="B1246" t="str">
            <v>BONGKOT</v>
          </cell>
        </row>
      </sheetData>
      <sheetData sheetId="1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ASSUMP"/>
      <sheetName val="COVER"/>
      <sheetName val="PL COVER"/>
      <sheetName val="INCOME STM"/>
      <sheetName val="SALES COVER "/>
      <sheetName val="Summary  "/>
      <sheetName val="Boi "/>
      <sheetName val="Non-Boi "/>
      <sheetName val="d100147-d100153"/>
      <sheetName val="ADJ. "/>
      <sheetName val="BS COVER "/>
      <sheetName val="BALANCE SHEET "/>
      <sheetName val="CASH FLOW"/>
      <sheetName val="BS ATTACH"/>
      <sheetName val="EXPENSE COVER"/>
      <sheetName val="MORE COVER "/>
      <sheetName val="AR"/>
      <sheetName val="AGING SERVICE AR"/>
      <sheetName val="INVENTORY"/>
      <sheetName val="FG"/>
      <sheetName val="ASSET"/>
      <sheetName val="DEPRE"/>
      <sheetName val="COMMISSION"/>
      <sheetName val="ROYALTY"/>
      <sheetName val="GAIN-LOSS EXCH.RATE"/>
      <sheetName val="INFO ADD#1  "/>
      <sheetName val="Data"/>
      <sheetName val="29 มี_ค_2547"/>
      <sheetName val="CUSTOMER"/>
      <sheetName val="ยอดkill1005"/>
      <sheetName val="BS"/>
      <sheetName val="SCB 1 - Current"/>
      <sheetName val="SCB 2 - Current"/>
      <sheetName val="sum_amt_mount"/>
      <sheetName val="KTB"/>
      <sheetName val="TFB"/>
      <sheetName val="Nonmove"/>
      <sheetName val="SKA"/>
      <sheetName val="19-05"/>
      <sheetName val="Sheet1"/>
      <sheetName val="#REF"/>
      <sheetName val="HPL"/>
      <sheetName val="HBS"/>
      <sheetName val="ข้อมูล PM"/>
      <sheetName val="______"/>
      <sheetName val="Unsubmit VAT_Q3"/>
      <sheetName val="Balance Sheet"/>
      <sheetName val="เงินกู้ธนชาติ"/>
      <sheetName val="เงินกู้ MGC"/>
      <sheetName val="สรุปรวม"/>
      <sheetName val="Non Movement"/>
      <sheetName val="FRECEFECBAILE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ASSUMP"/>
      <sheetName val="COVER"/>
      <sheetName val="PL COVER"/>
      <sheetName val="INCOME STM"/>
      <sheetName val="SALES COVER "/>
      <sheetName val="Summary   "/>
      <sheetName val="Boi "/>
      <sheetName val="Non-Boi "/>
      <sheetName val="ADJ. "/>
      <sheetName val="ANALYSIS COVER "/>
      <sheetName val="BS COVER  "/>
      <sheetName val="BALANCE SHEET "/>
      <sheetName val="CASH FLOW"/>
      <sheetName val="BS ATTACH"/>
      <sheetName val="BS ATTACH#2"/>
      <sheetName val="EXPENSE COVER"/>
      <sheetName val="MORE COVER "/>
      <sheetName val="AR"/>
      <sheetName val="AGING SERVICE"/>
      <sheetName val="INVENTORY"/>
      <sheetName val="FG"/>
      <sheetName val="ASSET"/>
      <sheetName val="DEPRE"/>
      <sheetName val="COMMISSION  "/>
      <sheetName val="GAIN-LOSS EXCH.RATE"/>
      <sheetName val="ExpensDetail"/>
      <sheetName val="data"/>
      <sheetName val="13.Tax Calculation"/>
      <sheetName val="เอกอุดร"/>
      <sheetName val="FG&gt;60"/>
      <sheetName val="CUSTOMER"/>
      <sheetName val="Sheet1"/>
      <sheetName val="Input"/>
      <sheetName val="oresreqsum"/>
      <sheetName val="Sheet1 (2)"/>
      <sheetName val="13_Tax Calculation"/>
      <sheetName val="Revenue"/>
      <sheetName val="______"/>
      <sheetName val="data_ptt"/>
      <sheetName val="Drop down list"/>
      <sheetName val="29 มี_ค_2547"/>
      <sheetName val="Tax Calculation"/>
      <sheetName val="sum_amt_mount"/>
      <sheetName val="IMPORT_Wait for Sa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ASSUMP"/>
      <sheetName val="COVER"/>
      <sheetName val="PL COVER"/>
      <sheetName val="INCOME STM"/>
      <sheetName val="SALES COVER "/>
      <sheetName val="Summary  "/>
      <sheetName val="Boi "/>
      <sheetName val="Non-Boi "/>
      <sheetName val="d100147-d100153"/>
      <sheetName val="ADJ. "/>
      <sheetName val="BS COVER "/>
      <sheetName val="BALANCE SHEET "/>
      <sheetName val="CASH FLOW"/>
      <sheetName val="BS ATTACH"/>
      <sheetName val="EXPENSE COVER"/>
      <sheetName val="MORE COVER "/>
      <sheetName val="AR"/>
      <sheetName val="AGING SERVICE AR"/>
      <sheetName val="INVENTORY"/>
      <sheetName val="FG"/>
      <sheetName val="ASSET"/>
      <sheetName val="DEPRE"/>
      <sheetName val="COMMISSION"/>
      <sheetName val="ROYALTY"/>
      <sheetName val="GAIN-LOSS EXCH.RATE"/>
      <sheetName val="INFO ADD#1  "/>
      <sheetName val="ตัวอย่าง"/>
      <sheetName val="TH 20-24"/>
      <sheetName val="TH 1-7"/>
      <sheetName val="TH 16-19"/>
      <sheetName val="เขตการค้าย่อย"/>
      <sheetName val="data"/>
      <sheetName val="______"/>
      <sheetName val="เอกอุดร"/>
      <sheetName val="13.Tax Calculation"/>
      <sheetName val="data_ptt"/>
      <sheetName val="Drop down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ASSUMP"/>
      <sheetName val="COVER"/>
      <sheetName val="PL COVER"/>
      <sheetName val="INCOME STM"/>
      <sheetName val="SALES COVER "/>
      <sheetName val="Summary  "/>
      <sheetName val="Boi "/>
      <sheetName val="Non-Boi "/>
      <sheetName val="ADJ. "/>
      <sheetName val="BS COVER "/>
      <sheetName val="BALANCE SHEET "/>
      <sheetName val="CASH FLOW"/>
      <sheetName val="BS ATTACH"/>
      <sheetName val="EXPENSE COVER"/>
      <sheetName val="MORE COVER "/>
      <sheetName val="AR"/>
      <sheetName val="ANALYSIS  SERVIC"/>
      <sheetName val="INVENTORY"/>
      <sheetName val="FG"/>
      <sheetName val="ASSET"/>
      <sheetName val="DEPRE"/>
      <sheetName val="COMMISSION"/>
      <sheetName val="ROYALTY"/>
      <sheetName val="GAIN-LOSS EXCH.RATE"/>
      <sheetName val="INFO ADD#1  "/>
      <sheetName val="เอกอุดร"/>
      <sheetName val="DATA"/>
      <sheetName val="______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_SUMPL"/>
      <sheetName val="MOD_SUMBS"/>
      <sheetName val="MOD_SUMBS_STD"/>
      <sheetName val="MOD_SUMPL_STD"/>
      <sheetName val="วัฒนพัฒน์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Tags"/>
      <sheetName val="CntrlVlv"/>
      <sheetName val="FlowMtr"/>
      <sheetName val="IsolnVlv"/>
      <sheetName val="MOVs"/>
      <sheetName val="RelVlvs"/>
      <sheetName val="Overall"/>
      <sheetName val="ETASlippage"/>
      <sheetName val="BND-Merox-LNUU"/>
      <sheetName val="BSD-CPP"/>
      <sheetName val="BSN-Arom"/>
      <sheetName val="CD-FCC"/>
      <sheetName val="JP-Os&amp;Us"/>
      <sheetName val="JP-R_RLoading"/>
      <sheetName val="MDM-SHP_TAME"/>
      <sheetName val="MDM-RURW"/>
      <sheetName val="PBMR-Marine&amp;MTF"/>
      <sheetName val="RLG-CrudeHTrtr"/>
      <sheetName val="RMS-Utility"/>
      <sheetName val="SC-ATU_SWS"/>
      <sheetName val="SC-Coker"/>
      <sheetName val="InputActDelETA"/>
      <sheetName val="ProfileETAQrys"/>
      <sheetName val="InputPO_Del"/>
      <sheetName val="ProfilePO_DelQrys"/>
      <sheetName val="ChtData"/>
      <sheetName val="ChtData2"/>
      <sheetName val="Module1"/>
      <sheetName val="Module2"/>
      <sheetName val="IsolnVl_x0000_"/>
      <sheetName val="IsolnVl"/>
      <sheetName val="BS ATTACH"/>
      <sheetName val="data"/>
      <sheetName val="ยอดkill1005"/>
      <sheetName val="เอกอุดร"/>
      <sheetName val="FG&gt;60"/>
      <sheetName val="Non Movement"/>
      <sheetName val="SCB 1 - Current"/>
      <sheetName val="SCB 2 - Current"/>
      <sheetName val="oresreqsum"/>
      <sheetName val=""/>
      <sheetName val="IsolnVl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BINE by Hotel"/>
      <sheetName val="1994-2013"/>
      <sheetName val="COMBINE"/>
      <sheetName val="HPAB"/>
      <sheetName val="LMBK"/>
      <sheetName val="LMCM"/>
      <sheetName val="BYT"/>
      <sheetName val="VNB"/>
      <sheetName val="HT"/>
      <sheetName val="DT"/>
      <sheetName val="Okura"/>
      <sheetName val="Sheet1"/>
      <sheetName val="Target budget 2013 Domestic"/>
    </sheetNames>
    <definedNames>
      <definedName name="gggg" refersTo="#REF!"/>
      <definedName name="_xlbgnm.STC2" refersTo="#REF!"/>
      <definedName name="ด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VTR00P"/>
      <sheetName val="GIVDR00P"/>
      <sheetName val="BHT"/>
      <sheetName val="YEN"/>
      <sheetName val="USD"/>
      <sheetName val="EXP_BHT"/>
      <sheetName val="ACSTM00P"/>
      <sheetName val="BS"/>
    </sheetNames>
    <sheetDataSet>
      <sheetData sheetId="0">
        <row r="3">
          <cell r="AJ3" t="str">
            <v>0000000004</v>
          </cell>
          <cell r="AK3" t="str">
            <v>BHT</v>
          </cell>
          <cell r="AL3" t="str">
            <v>A001</v>
          </cell>
          <cell r="AM3">
            <v>20020401</v>
          </cell>
        </row>
        <row r="4">
          <cell r="AJ4" t="str">
            <v>0000000005</v>
          </cell>
          <cell r="AK4" t="str">
            <v>BHT</v>
          </cell>
          <cell r="AL4" t="str">
            <v>A001</v>
          </cell>
          <cell r="AM4">
            <v>20020401</v>
          </cell>
        </row>
        <row r="5">
          <cell r="AJ5" t="str">
            <v>0000000006</v>
          </cell>
          <cell r="AK5" t="str">
            <v>BHT</v>
          </cell>
          <cell r="AL5" t="str">
            <v>A001</v>
          </cell>
          <cell r="AM5">
            <v>20020401</v>
          </cell>
        </row>
        <row r="6">
          <cell r="AJ6" t="str">
            <v>0000000007</v>
          </cell>
          <cell r="AK6" t="str">
            <v>BHT</v>
          </cell>
          <cell r="AL6" t="str">
            <v>A001</v>
          </cell>
          <cell r="AM6">
            <v>20020401</v>
          </cell>
        </row>
        <row r="7">
          <cell r="AJ7" t="str">
            <v>0000000008</v>
          </cell>
          <cell r="AK7" t="str">
            <v>BHT</v>
          </cell>
          <cell r="AL7" t="str">
            <v>A001</v>
          </cell>
          <cell r="AM7">
            <v>20020401</v>
          </cell>
        </row>
        <row r="8">
          <cell r="AJ8" t="str">
            <v>0000000009</v>
          </cell>
          <cell r="AK8" t="str">
            <v>BHT</v>
          </cell>
          <cell r="AL8" t="str">
            <v>A001</v>
          </cell>
          <cell r="AM8">
            <v>20020401</v>
          </cell>
        </row>
        <row r="9">
          <cell r="AJ9" t="str">
            <v>0000000010</v>
          </cell>
          <cell r="AK9" t="str">
            <v>BHT</v>
          </cell>
          <cell r="AL9" t="str">
            <v>A001</v>
          </cell>
          <cell r="AM9">
            <v>20020401</v>
          </cell>
        </row>
        <row r="10">
          <cell r="AJ10" t="str">
            <v>0000000011</v>
          </cell>
          <cell r="AK10" t="str">
            <v>BHT</v>
          </cell>
          <cell r="AL10" t="str">
            <v>A001</v>
          </cell>
          <cell r="AM10">
            <v>20020401</v>
          </cell>
        </row>
        <row r="11">
          <cell r="AJ11" t="str">
            <v>0000000012</v>
          </cell>
          <cell r="AK11" t="str">
            <v>BHT</v>
          </cell>
          <cell r="AL11" t="str">
            <v>A001</v>
          </cell>
          <cell r="AM11">
            <v>20020401</v>
          </cell>
        </row>
        <row r="12">
          <cell r="AJ12" t="str">
            <v>0000000028</v>
          </cell>
          <cell r="AK12" t="str">
            <v>BHT</v>
          </cell>
          <cell r="AL12" t="str">
            <v>A001</v>
          </cell>
          <cell r="AM12">
            <v>20020401</v>
          </cell>
        </row>
        <row r="13">
          <cell r="AJ13" t="str">
            <v>0000000036</v>
          </cell>
          <cell r="AK13" t="str">
            <v>BHT</v>
          </cell>
          <cell r="AL13" t="str">
            <v>A001</v>
          </cell>
          <cell r="AM13">
            <v>20020402</v>
          </cell>
        </row>
        <row r="14">
          <cell r="AJ14" t="str">
            <v>0000000037</v>
          </cell>
          <cell r="AK14" t="str">
            <v>BHT</v>
          </cell>
          <cell r="AL14" t="str">
            <v>A001</v>
          </cell>
          <cell r="AM14">
            <v>20020402</v>
          </cell>
        </row>
        <row r="15">
          <cell r="AJ15" t="str">
            <v>0000000038</v>
          </cell>
          <cell r="AK15" t="str">
            <v>BHT</v>
          </cell>
          <cell r="AL15" t="str">
            <v>A001</v>
          </cell>
          <cell r="AM15">
            <v>20020402</v>
          </cell>
        </row>
        <row r="16">
          <cell r="AJ16" t="str">
            <v>0000000039</v>
          </cell>
          <cell r="AK16" t="str">
            <v>BHT</v>
          </cell>
          <cell r="AL16" t="str">
            <v>A001</v>
          </cell>
          <cell r="AM16">
            <v>20020402</v>
          </cell>
        </row>
        <row r="17">
          <cell r="AJ17" t="str">
            <v>0000000040</v>
          </cell>
          <cell r="AK17" t="str">
            <v>BHT</v>
          </cell>
          <cell r="AL17" t="str">
            <v>A001</v>
          </cell>
          <cell r="AM17">
            <v>20020402</v>
          </cell>
        </row>
        <row r="18">
          <cell r="AJ18" t="str">
            <v>0000000041</v>
          </cell>
          <cell r="AK18" t="str">
            <v>BHT</v>
          </cell>
          <cell r="AL18" t="str">
            <v>A001</v>
          </cell>
          <cell r="AM18">
            <v>20020402</v>
          </cell>
        </row>
        <row r="19">
          <cell r="AJ19" t="str">
            <v>0000000042</v>
          </cell>
          <cell r="AK19" t="str">
            <v>BHT</v>
          </cell>
          <cell r="AL19" t="str">
            <v>A001</v>
          </cell>
          <cell r="AM19">
            <v>20020402</v>
          </cell>
        </row>
        <row r="20">
          <cell r="AJ20" t="str">
            <v>0000000043</v>
          </cell>
          <cell r="AK20" t="str">
            <v>BHT</v>
          </cell>
          <cell r="AL20" t="str">
            <v>A001</v>
          </cell>
          <cell r="AM20">
            <v>20020402</v>
          </cell>
        </row>
        <row r="21">
          <cell r="AJ21" t="str">
            <v>0000000044</v>
          </cell>
          <cell r="AK21" t="str">
            <v>BHT</v>
          </cell>
          <cell r="AL21" t="str">
            <v>A001</v>
          </cell>
          <cell r="AM21">
            <v>20020402</v>
          </cell>
        </row>
        <row r="22">
          <cell r="AJ22" t="str">
            <v>0000000045</v>
          </cell>
          <cell r="AK22" t="str">
            <v>BHT</v>
          </cell>
          <cell r="AL22" t="str">
            <v>A001</v>
          </cell>
          <cell r="AM22">
            <v>20020402</v>
          </cell>
        </row>
        <row r="23">
          <cell r="AJ23" t="str">
            <v>0000000046</v>
          </cell>
          <cell r="AK23" t="str">
            <v>BHT</v>
          </cell>
          <cell r="AL23" t="str">
            <v>A001</v>
          </cell>
          <cell r="AM23">
            <v>20020402</v>
          </cell>
        </row>
        <row r="24">
          <cell r="AJ24" t="str">
            <v>0000000047</v>
          </cell>
          <cell r="AK24" t="str">
            <v>BHT</v>
          </cell>
          <cell r="AL24" t="str">
            <v>A001</v>
          </cell>
          <cell r="AM24">
            <v>20020402</v>
          </cell>
        </row>
        <row r="25">
          <cell r="AJ25" t="str">
            <v>0000000048</v>
          </cell>
          <cell r="AK25" t="str">
            <v>BHT</v>
          </cell>
          <cell r="AL25" t="str">
            <v>A001</v>
          </cell>
          <cell r="AM25">
            <v>20020402</v>
          </cell>
        </row>
        <row r="26">
          <cell r="AJ26" t="str">
            <v>0000000088</v>
          </cell>
          <cell r="AK26" t="str">
            <v>BHT</v>
          </cell>
          <cell r="AL26" t="str">
            <v>A001</v>
          </cell>
          <cell r="AM26">
            <v>20020403</v>
          </cell>
        </row>
        <row r="27">
          <cell r="AJ27" t="str">
            <v>0000000089</v>
          </cell>
          <cell r="AK27" t="str">
            <v>BHT</v>
          </cell>
          <cell r="AL27" t="str">
            <v>A001</v>
          </cell>
          <cell r="AM27">
            <v>20020403</v>
          </cell>
        </row>
        <row r="28">
          <cell r="AJ28" t="str">
            <v>0000000090</v>
          </cell>
          <cell r="AK28" t="str">
            <v>BHT</v>
          </cell>
          <cell r="AL28" t="str">
            <v>A001</v>
          </cell>
          <cell r="AM28">
            <v>20020403</v>
          </cell>
        </row>
        <row r="29">
          <cell r="AJ29" t="str">
            <v>0000000091</v>
          </cell>
          <cell r="AK29" t="str">
            <v>BHT</v>
          </cell>
          <cell r="AL29" t="str">
            <v>A001</v>
          </cell>
          <cell r="AM29">
            <v>20020403</v>
          </cell>
        </row>
        <row r="30">
          <cell r="AJ30" t="str">
            <v>0000000092</v>
          </cell>
          <cell r="AK30" t="str">
            <v>BHT</v>
          </cell>
          <cell r="AL30" t="str">
            <v>A001</v>
          </cell>
          <cell r="AM30">
            <v>20020403</v>
          </cell>
        </row>
        <row r="31">
          <cell r="AJ31" t="str">
            <v>0000000093</v>
          </cell>
          <cell r="AK31" t="str">
            <v>BHT</v>
          </cell>
          <cell r="AL31" t="str">
            <v>A001</v>
          </cell>
          <cell r="AM31">
            <v>20020403</v>
          </cell>
        </row>
        <row r="32">
          <cell r="AJ32" t="str">
            <v>0000000094</v>
          </cell>
          <cell r="AK32" t="str">
            <v>BHT</v>
          </cell>
          <cell r="AL32" t="str">
            <v>A001</v>
          </cell>
          <cell r="AM32">
            <v>20020403</v>
          </cell>
        </row>
        <row r="33">
          <cell r="AJ33" t="str">
            <v>0000000095</v>
          </cell>
          <cell r="AK33" t="str">
            <v>BHT</v>
          </cell>
          <cell r="AL33" t="str">
            <v>A001</v>
          </cell>
          <cell r="AM33">
            <v>20020403</v>
          </cell>
        </row>
        <row r="34">
          <cell r="AJ34" t="str">
            <v>0000000096</v>
          </cell>
          <cell r="AK34" t="str">
            <v>BHT</v>
          </cell>
          <cell r="AL34" t="str">
            <v>A001</v>
          </cell>
          <cell r="AM34">
            <v>20020403</v>
          </cell>
        </row>
        <row r="35">
          <cell r="AJ35" t="str">
            <v>0000000097</v>
          </cell>
          <cell r="AK35" t="str">
            <v>BHT</v>
          </cell>
          <cell r="AL35" t="str">
            <v>A001</v>
          </cell>
          <cell r="AM35">
            <v>20020403</v>
          </cell>
        </row>
        <row r="36">
          <cell r="AJ36" t="str">
            <v>0000000098</v>
          </cell>
          <cell r="AK36" t="str">
            <v>BHT</v>
          </cell>
          <cell r="AL36" t="str">
            <v>A001</v>
          </cell>
          <cell r="AM36">
            <v>20020403</v>
          </cell>
        </row>
        <row r="37">
          <cell r="AJ37" t="str">
            <v>0000000099</v>
          </cell>
          <cell r="AK37" t="str">
            <v>BHT</v>
          </cell>
          <cell r="AL37" t="str">
            <v>A001</v>
          </cell>
          <cell r="AM37">
            <v>20020403</v>
          </cell>
        </row>
        <row r="38">
          <cell r="AJ38" t="str">
            <v>0000000100</v>
          </cell>
          <cell r="AK38" t="str">
            <v>BHT</v>
          </cell>
          <cell r="AL38" t="str">
            <v>A001</v>
          </cell>
          <cell r="AM38">
            <v>20020403</v>
          </cell>
        </row>
        <row r="39">
          <cell r="AJ39" t="str">
            <v>0000000106</v>
          </cell>
          <cell r="AK39" t="str">
            <v>BHT</v>
          </cell>
          <cell r="AL39" t="str">
            <v>A001</v>
          </cell>
          <cell r="AM39">
            <v>20020404</v>
          </cell>
        </row>
        <row r="40">
          <cell r="AJ40" t="str">
            <v>0000000107</v>
          </cell>
          <cell r="AK40" t="str">
            <v>BHT</v>
          </cell>
          <cell r="AL40" t="str">
            <v>A001</v>
          </cell>
          <cell r="AM40">
            <v>20020404</v>
          </cell>
        </row>
        <row r="41">
          <cell r="AJ41" t="str">
            <v>0000000108</v>
          </cell>
          <cell r="AK41" t="str">
            <v>BHT</v>
          </cell>
          <cell r="AL41" t="str">
            <v>A001</v>
          </cell>
          <cell r="AM41">
            <v>20020404</v>
          </cell>
        </row>
        <row r="42">
          <cell r="AJ42" t="str">
            <v>0000000109</v>
          </cell>
          <cell r="AK42" t="str">
            <v>BHT</v>
          </cell>
          <cell r="AL42" t="str">
            <v>A001</v>
          </cell>
          <cell r="AM42">
            <v>20020404</v>
          </cell>
        </row>
        <row r="43">
          <cell r="AJ43" t="str">
            <v>0000000110</v>
          </cell>
          <cell r="AK43" t="str">
            <v>BHT</v>
          </cell>
          <cell r="AL43" t="str">
            <v>A001</v>
          </cell>
          <cell r="AM43">
            <v>20020404</v>
          </cell>
        </row>
        <row r="44">
          <cell r="AJ44" t="str">
            <v>0000000111</v>
          </cell>
          <cell r="AK44" t="str">
            <v>BHT</v>
          </cell>
          <cell r="AL44" t="str">
            <v>A001</v>
          </cell>
          <cell r="AM44">
            <v>20020404</v>
          </cell>
        </row>
        <row r="45">
          <cell r="AJ45" t="str">
            <v>0000000112</v>
          </cell>
          <cell r="AK45" t="str">
            <v>BHT</v>
          </cell>
          <cell r="AL45" t="str">
            <v>A001</v>
          </cell>
          <cell r="AM45">
            <v>20020404</v>
          </cell>
        </row>
        <row r="46">
          <cell r="AJ46" t="str">
            <v>0000000113</v>
          </cell>
          <cell r="AK46" t="str">
            <v>BHT</v>
          </cell>
          <cell r="AL46" t="str">
            <v>A001</v>
          </cell>
          <cell r="AM46">
            <v>20020404</v>
          </cell>
        </row>
        <row r="47">
          <cell r="AJ47" t="str">
            <v>0000000114</v>
          </cell>
          <cell r="AK47" t="str">
            <v>BHT</v>
          </cell>
          <cell r="AL47" t="str">
            <v>A001</v>
          </cell>
          <cell r="AM47">
            <v>20020404</v>
          </cell>
        </row>
        <row r="48">
          <cell r="AJ48" t="str">
            <v>0000000115</v>
          </cell>
          <cell r="AK48" t="str">
            <v>BHT</v>
          </cell>
          <cell r="AL48" t="str">
            <v>A001</v>
          </cell>
          <cell r="AM48">
            <v>20020404</v>
          </cell>
        </row>
        <row r="49">
          <cell r="AJ49" t="str">
            <v>0000000116</v>
          </cell>
          <cell r="AK49" t="str">
            <v>BHT</v>
          </cell>
          <cell r="AL49" t="str">
            <v>A001</v>
          </cell>
          <cell r="AM49">
            <v>20020404</v>
          </cell>
        </row>
        <row r="50">
          <cell r="AJ50" t="str">
            <v>0000000131</v>
          </cell>
          <cell r="AK50" t="str">
            <v>BHT</v>
          </cell>
          <cell r="AL50" t="str">
            <v>A001</v>
          </cell>
          <cell r="AM50">
            <v>20020404</v>
          </cell>
        </row>
        <row r="51">
          <cell r="AJ51" t="str">
            <v>0000000138</v>
          </cell>
          <cell r="AK51" t="str">
            <v>BHT</v>
          </cell>
          <cell r="AL51" t="str">
            <v>A001</v>
          </cell>
          <cell r="AM51">
            <v>20020405</v>
          </cell>
        </row>
        <row r="52">
          <cell r="AJ52" t="str">
            <v>0000000139</v>
          </cell>
          <cell r="AK52" t="str">
            <v>BHT</v>
          </cell>
          <cell r="AL52" t="str">
            <v>A001</v>
          </cell>
          <cell r="AM52">
            <v>20020405</v>
          </cell>
        </row>
        <row r="53">
          <cell r="AJ53" t="str">
            <v>0000000140</v>
          </cell>
          <cell r="AK53" t="str">
            <v>BHT</v>
          </cell>
          <cell r="AL53" t="str">
            <v>A001</v>
          </cell>
          <cell r="AM53">
            <v>20020405</v>
          </cell>
        </row>
        <row r="54">
          <cell r="AJ54" t="str">
            <v>0000000141</v>
          </cell>
          <cell r="AK54" t="str">
            <v>BHT</v>
          </cell>
          <cell r="AL54" t="str">
            <v>A001</v>
          </cell>
          <cell r="AM54">
            <v>20020405</v>
          </cell>
        </row>
        <row r="55">
          <cell r="AJ55" t="str">
            <v>0000000142</v>
          </cell>
          <cell r="AK55" t="str">
            <v>BHT</v>
          </cell>
          <cell r="AL55" t="str">
            <v>A001</v>
          </cell>
          <cell r="AM55">
            <v>20020405</v>
          </cell>
        </row>
        <row r="56">
          <cell r="AJ56" t="str">
            <v>0000000143</v>
          </cell>
          <cell r="AK56" t="str">
            <v>BHT</v>
          </cell>
          <cell r="AL56" t="str">
            <v>A001</v>
          </cell>
          <cell r="AM56">
            <v>20020405</v>
          </cell>
        </row>
        <row r="57">
          <cell r="AJ57" t="str">
            <v>0000000144</v>
          </cell>
          <cell r="AK57" t="str">
            <v>BHT</v>
          </cell>
          <cell r="AL57" t="str">
            <v>A001</v>
          </cell>
          <cell r="AM57">
            <v>20020405</v>
          </cell>
        </row>
        <row r="58">
          <cell r="AJ58" t="str">
            <v>0000000145</v>
          </cell>
          <cell r="AK58" t="str">
            <v>BHT</v>
          </cell>
          <cell r="AL58" t="str">
            <v>A001</v>
          </cell>
          <cell r="AM58">
            <v>20020405</v>
          </cell>
        </row>
        <row r="59">
          <cell r="AJ59" t="str">
            <v>0000000146</v>
          </cell>
          <cell r="AK59" t="str">
            <v>BHT</v>
          </cell>
          <cell r="AL59" t="str">
            <v>A001</v>
          </cell>
          <cell r="AM59">
            <v>20020405</v>
          </cell>
        </row>
        <row r="60">
          <cell r="AJ60" t="str">
            <v>0000000147</v>
          </cell>
          <cell r="AK60" t="str">
            <v>BHT</v>
          </cell>
          <cell r="AL60" t="str">
            <v>A001</v>
          </cell>
          <cell r="AM60">
            <v>20020405</v>
          </cell>
        </row>
        <row r="61">
          <cell r="AJ61" t="str">
            <v>0000000148</v>
          </cell>
          <cell r="AK61" t="str">
            <v>BHT</v>
          </cell>
          <cell r="AL61" t="str">
            <v>A001</v>
          </cell>
          <cell r="AM61">
            <v>20020405</v>
          </cell>
        </row>
        <row r="62">
          <cell r="AJ62" t="str">
            <v>0000000165</v>
          </cell>
          <cell r="AK62" t="str">
            <v>BHT</v>
          </cell>
          <cell r="AL62" t="str">
            <v>A001</v>
          </cell>
          <cell r="AM62">
            <v>20020406</v>
          </cell>
        </row>
        <row r="63">
          <cell r="AJ63" t="str">
            <v>0000000166</v>
          </cell>
          <cell r="AK63" t="str">
            <v>BHT</v>
          </cell>
          <cell r="AL63" t="str">
            <v>A001</v>
          </cell>
          <cell r="AM63">
            <v>20020406</v>
          </cell>
        </row>
        <row r="64">
          <cell r="AJ64" t="str">
            <v>0000000167</v>
          </cell>
          <cell r="AK64" t="str">
            <v>BHT</v>
          </cell>
          <cell r="AL64" t="str">
            <v>A001</v>
          </cell>
          <cell r="AM64">
            <v>20020406</v>
          </cell>
        </row>
        <row r="65">
          <cell r="AJ65" t="str">
            <v>0000000168</v>
          </cell>
          <cell r="AK65" t="str">
            <v>BHT</v>
          </cell>
          <cell r="AL65" t="str">
            <v>A001</v>
          </cell>
          <cell r="AM65">
            <v>20020406</v>
          </cell>
        </row>
        <row r="66">
          <cell r="AJ66" t="str">
            <v>0000000169</v>
          </cell>
          <cell r="AK66" t="str">
            <v>BHT</v>
          </cell>
          <cell r="AL66" t="str">
            <v>A001</v>
          </cell>
          <cell r="AM66">
            <v>20020406</v>
          </cell>
        </row>
        <row r="67">
          <cell r="AJ67" t="str">
            <v>0000000170</v>
          </cell>
          <cell r="AK67" t="str">
            <v>BHT</v>
          </cell>
          <cell r="AL67" t="str">
            <v>A001</v>
          </cell>
          <cell r="AM67">
            <v>20020406</v>
          </cell>
        </row>
        <row r="68">
          <cell r="AJ68" t="str">
            <v>0000000171</v>
          </cell>
          <cell r="AK68" t="str">
            <v>BHT</v>
          </cell>
          <cell r="AL68" t="str">
            <v>A001</v>
          </cell>
          <cell r="AM68">
            <v>20020406</v>
          </cell>
        </row>
        <row r="69">
          <cell r="AJ69" t="str">
            <v>0000000172</v>
          </cell>
          <cell r="AK69" t="str">
            <v>BHT</v>
          </cell>
          <cell r="AL69" t="str">
            <v>A001</v>
          </cell>
          <cell r="AM69">
            <v>20020406</v>
          </cell>
        </row>
        <row r="70">
          <cell r="AJ70" t="str">
            <v>0000000173</v>
          </cell>
          <cell r="AK70" t="str">
            <v>BHT</v>
          </cell>
          <cell r="AL70" t="str">
            <v>A001</v>
          </cell>
          <cell r="AM70">
            <v>20020406</v>
          </cell>
        </row>
        <row r="71">
          <cell r="AJ71" t="str">
            <v>0000000174</v>
          </cell>
          <cell r="AK71" t="str">
            <v>BHT</v>
          </cell>
          <cell r="AL71" t="str">
            <v>A001</v>
          </cell>
          <cell r="AM71">
            <v>20020406</v>
          </cell>
        </row>
        <row r="72">
          <cell r="AJ72" t="str">
            <v>0000000175</v>
          </cell>
          <cell r="AK72" t="str">
            <v>BHT</v>
          </cell>
          <cell r="AL72" t="str">
            <v>A001</v>
          </cell>
          <cell r="AM72">
            <v>20020406</v>
          </cell>
        </row>
        <row r="73">
          <cell r="AJ73" t="str">
            <v>0000000176</v>
          </cell>
          <cell r="AK73" t="str">
            <v>BHT</v>
          </cell>
          <cell r="AL73" t="str">
            <v>A001</v>
          </cell>
          <cell r="AM73">
            <v>20020406</v>
          </cell>
        </row>
        <row r="74">
          <cell r="AJ74" t="str">
            <v>0000000200</v>
          </cell>
          <cell r="AK74" t="str">
            <v>BHT</v>
          </cell>
          <cell r="AL74" t="str">
            <v>A001</v>
          </cell>
          <cell r="AM74">
            <v>20020408</v>
          </cell>
        </row>
        <row r="75">
          <cell r="AJ75" t="str">
            <v>0000000201</v>
          </cell>
          <cell r="AK75" t="str">
            <v>BHT</v>
          </cell>
          <cell r="AL75" t="str">
            <v>A001</v>
          </cell>
          <cell r="AM75">
            <v>20020408</v>
          </cell>
        </row>
        <row r="76">
          <cell r="AJ76" t="str">
            <v>0000000202</v>
          </cell>
          <cell r="AK76" t="str">
            <v>BHT</v>
          </cell>
          <cell r="AL76" t="str">
            <v>A001</v>
          </cell>
          <cell r="AM76">
            <v>20020408</v>
          </cell>
        </row>
        <row r="77">
          <cell r="AJ77" t="str">
            <v>0000000217</v>
          </cell>
          <cell r="AK77" t="str">
            <v>BHT</v>
          </cell>
          <cell r="AL77" t="str">
            <v>A001</v>
          </cell>
          <cell r="AM77">
            <v>20020409</v>
          </cell>
        </row>
        <row r="78">
          <cell r="AJ78" t="str">
            <v>0000000218</v>
          </cell>
          <cell r="AK78" t="str">
            <v>BHT</v>
          </cell>
          <cell r="AL78" t="str">
            <v>A001</v>
          </cell>
          <cell r="AM78">
            <v>20020409</v>
          </cell>
        </row>
        <row r="79">
          <cell r="AJ79" t="str">
            <v>0000000219</v>
          </cell>
          <cell r="AK79" t="str">
            <v>BHT</v>
          </cell>
          <cell r="AL79" t="str">
            <v>A001</v>
          </cell>
          <cell r="AM79">
            <v>20020409</v>
          </cell>
        </row>
        <row r="80">
          <cell r="AJ80" t="str">
            <v>0000000220</v>
          </cell>
          <cell r="AK80" t="str">
            <v>BHT</v>
          </cell>
          <cell r="AL80" t="str">
            <v>A001</v>
          </cell>
          <cell r="AM80">
            <v>20020409</v>
          </cell>
        </row>
        <row r="81">
          <cell r="AJ81" t="str">
            <v>0000000221</v>
          </cell>
          <cell r="AK81" t="str">
            <v>BHT</v>
          </cell>
          <cell r="AL81" t="str">
            <v>A001</v>
          </cell>
          <cell r="AM81">
            <v>20020409</v>
          </cell>
        </row>
        <row r="82">
          <cell r="AJ82" t="str">
            <v>0000000222</v>
          </cell>
          <cell r="AK82" t="str">
            <v>BHT</v>
          </cell>
          <cell r="AL82" t="str">
            <v>A001</v>
          </cell>
          <cell r="AM82">
            <v>20020409</v>
          </cell>
        </row>
        <row r="83">
          <cell r="AJ83" t="str">
            <v>0000000223</v>
          </cell>
          <cell r="AK83" t="str">
            <v>BHT</v>
          </cell>
          <cell r="AL83" t="str">
            <v>A001</v>
          </cell>
          <cell r="AM83">
            <v>20020409</v>
          </cell>
        </row>
        <row r="84">
          <cell r="AJ84" t="str">
            <v>0000000224</v>
          </cell>
          <cell r="AK84" t="str">
            <v>BHT</v>
          </cell>
          <cell r="AL84" t="str">
            <v>A001</v>
          </cell>
          <cell r="AM84">
            <v>20020409</v>
          </cell>
        </row>
        <row r="85">
          <cell r="AJ85" t="str">
            <v>0000000262</v>
          </cell>
          <cell r="AK85" t="str">
            <v>BHT</v>
          </cell>
          <cell r="AL85" t="str">
            <v>A001</v>
          </cell>
          <cell r="AM85">
            <v>20020410</v>
          </cell>
        </row>
        <row r="86">
          <cell r="AJ86" t="str">
            <v>0000000263</v>
          </cell>
          <cell r="AK86" t="str">
            <v>BHT</v>
          </cell>
          <cell r="AL86" t="str">
            <v>A001</v>
          </cell>
          <cell r="AM86">
            <v>20020410</v>
          </cell>
        </row>
        <row r="87">
          <cell r="AJ87" t="str">
            <v>0000000264</v>
          </cell>
          <cell r="AK87" t="str">
            <v>BHT</v>
          </cell>
          <cell r="AL87" t="str">
            <v>A001</v>
          </cell>
          <cell r="AM87">
            <v>20020410</v>
          </cell>
        </row>
        <row r="88">
          <cell r="AJ88" t="str">
            <v>0000000265</v>
          </cell>
          <cell r="AK88" t="str">
            <v>BHT</v>
          </cell>
          <cell r="AL88" t="str">
            <v>A001</v>
          </cell>
          <cell r="AM88">
            <v>20020410</v>
          </cell>
        </row>
        <row r="89">
          <cell r="AJ89" t="str">
            <v>0000000266</v>
          </cell>
          <cell r="AK89" t="str">
            <v>BHT</v>
          </cell>
          <cell r="AL89" t="str">
            <v>A001</v>
          </cell>
          <cell r="AM89">
            <v>20020410</v>
          </cell>
        </row>
        <row r="90">
          <cell r="AJ90" t="str">
            <v>0000000267</v>
          </cell>
          <cell r="AK90" t="str">
            <v>BHT</v>
          </cell>
          <cell r="AL90" t="str">
            <v>A001</v>
          </cell>
          <cell r="AM90">
            <v>20020410</v>
          </cell>
        </row>
        <row r="91">
          <cell r="AJ91" t="str">
            <v>0000000268</v>
          </cell>
          <cell r="AK91" t="str">
            <v>BHT</v>
          </cell>
          <cell r="AL91" t="str">
            <v>A001</v>
          </cell>
          <cell r="AM91">
            <v>20020410</v>
          </cell>
        </row>
        <row r="92">
          <cell r="AJ92" t="str">
            <v>0000000269</v>
          </cell>
          <cell r="AK92" t="str">
            <v>BHT</v>
          </cell>
          <cell r="AL92" t="str">
            <v>A001</v>
          </cell>
          <cell r="AM92">
            <v>20020410</v>
          </cell>
        </row>
        <row r="93">
          <cell r="AJ93" t="str">
            <v>0000000287</v>
          </cell>
          <cell r="AK93" t="str">
            <v>BHT</v>
          </cell>
          <cell r="AL93" t="str">
            <v>A001</v>
          </cell>
          <cell r="AM93">
            <v>20020410</v>
          </cell>
        </row>
        <row r="94">
          <cell r="AJ94" t="str">
            <v>0000000288</v>
          </cell>
          <cell r="AK94" t="str">
            <v>BHT</v>
          </cell>
          <cell r="AL94" t="str">
            <v>A001</v>
          </cell>
          <cell r="AM94">
            <v>20020410</v>
          </cell>
        </row>
        <row r="95">
          <cell r="AJ95" t="str">
            <v>0000000307</v>
          </cell>
          <cell r="AK95" t="str">
            <v>BHT</v>
          </cell>
          <cell r="AL95" t="str">
            <v>A001</v>
          </cell>
          <cell r="AM95">
            <v>20020411</v>
          </cell>
        </row>
        <row r="96">
          <cell r="AJ96" t="str">
            <v>0000000308</v>
          </cell>
          <cell r="AK96" t="str">
            <v>BHT</v>
          </cell>
          <cell r="AL96" t="str">
            <v>A001</v>
          </cell>
          <cell r="AM96">
            <v>20020411</v>
          </cell>
        </row>
        <row r="97">
          <cell r="AJ97" t="str">
            <v>0000000309</v>
          </cell>
          <cell r="AK97" t="str">
            <v>BHT</v>
          </cell>
          <cell r="AL97" t="str">
            <v>A001</v>
          </cell>
          <cell r="AM97">
            <v>20020411</v>
          </cell>
        </row>
        <row r="98">
          <cell r="AJ98" t="str">
            <v>0000000310</v>
          </cell>
          <cell r="AK98" t="str">
            <v>BHT</v>
          </cell>
          <cell r="AL98" t="str">
            <v>A001</v>
          </cell>
          <cell r="AM98">
            <v>20020411</v>
          </cell>
        </row>
        <row r="99">
          <cell r="AJ99" t="str">
            <v>0000000311</v>
          </cell>
          <cell r="AK99" t="str">
            <v>BHT</v>
          </cell>
          <cell r="AL99" t="str">
            <v>A001</v>
          </cell>
          <cell r="AM99">
            <v>20020411</v>
          </cell>
        </row>
        <row r="100">
          <cell r="AJ100" t="str">
            <v>0000000312</v>
          </cell>
          <cell r="AK100" t="str">
            <v>BHT</v>
          </cell>
          <cell r="AL100" t="str">
            <v>A001</v>
          </cell>
          <cell r="AM100">
            <v>20020411</v>
          </cell>
        </row>
        <row r="101">
          <cell r="AJ101" t="str">
            <v>0000000314</v>
          </cell>
          <cell r="AK101" t="str">
            <v>BHT</v>
          </cell>
          <cell r="AL101" t="str">
            <v>A001</v>
          </cell>
          <cell r="AM101">
            <v>20020411</v>
          </cell>
        </row>
        <row r="102">
          <cell r="AJ102" t="str">
            <v>0000000315</v>
          </cell>
          <cell r="AK102" t="str">
            <v>BHT</v>
          </cell>
          <cell r="AL102" t="str">
            <v>A001</v>
          </cell>
          <cell r="AM102">
            <v>20020411</v>
          </cell>
        </row>
        <row r="103">
          <cell r="AJ103" t="str">
            <v>0000000316</v>
          </cell>
          <cell r="AK103" t="str">
            <v>BHT</v>
          </cell>
          <cell r="AL103" t="str">
            <v>A001</v>
          </cell>
          <cell r="AM103">
            <v>20020411</v>
          </cell>
        </row>
        <row r="104">
          <cell r="AJ104" t="str">
            <v>0000000319</v>
          </cell>
          <cell r="AK104" t="str">
            <v>BHT</v>
          </cell>
          <cell r="AL104" t="str">
            <v>A001</v>
          </cell>
          <cell r="AM104">
            <v>20020411</v>
          </cell>
        </row>
        <row r="105">
          <cell r="AJ105" t="str">
            <v>0000000419</v>
          </cell>
          <cell r="AK105" t="str">
            <v>BHT</v>
          </cell>
          <cell r="AL105" t="str">
            <v>A001</v>
          </cell>
          <cell r="AM105">
            <v>20020422</v>
          </cell>
        </row>
        <row r="106">
          <cell r="AJ106" t="str">
            <v>0000000420</v>
          </cell>
          <cell r="AK106" t="str">
            <v>BHT</v>
          </cell>
          <cell r="AL106" t="str">
            <v>A001</v>
          </cell>
          <cell r="AM106">
            <v>20020422</v>
          </cell>
        </row>
        <row r="107">
          <cell r="AJ107" t="str">
            <v>0000000421</v>
          </cell>
          <cell r="AK107" t="str">
            <v>BHT</v>
          </cell>
          <cell r="AL107" t="str">
            <v>A001</v>
          </cell>
          <cell r="AM107">
            <v>20020422</v>
          </cell>
        </row>
        <row r="108">
          <cell r="AJ108" t="str">
            <v>0000000422</v>
          </cell>
          <cell r="AK108" t="str">
            <v>BHT</v>
          </cell>
          <cell r="AL108" t="str">
            <v>A001</v>
          </cell>
          <cell r="AM108">
            <v>20020422</v>
          </cell>
        </row>
        <row r="109">
          <cell r="AJ109" t="str">
            <v>0000000423</v>
          </cell>
          <cell r="AK109" t="str">
            <v>BHT</v>
          </cell>
          <cell r="AL109" t="str">
            <v>A001</v>
          </cell>
          <cell r="AM109">
            <v>20020422</v>
          </cell>
        </row>
        <row r="110">
          <cell r="AJ110" t="str">
            <v>0000000424</v>
          </cell>
          <cell r="AK110" t="str">
            <v>BHT</v>
          </cell>
          <cell r="AL110" t="str">
            <v>A001</v>
          </cell>
          <cell r="AM110">
            <v>20020422</v>
          </cell>
        </row>
        <row r="111">
          <cell r="AJ111" t="str">
            <v>0000000425</v>
          </cell>
          <cell r="AK111" t="str">
            <v>BHT</v>
          </cell>
          <cell r="AL111" t="str">
            <v>A001</v>
          </cell>
          <cell r="AM111">
            <v>20020422</v>
          </cell>
        </row>
        <row r="112">
          <cell r="AJ112" t="str">
            <v>0000000426</v>
          </cell>
          <cell r="AK112" t="str">
            <v>BHT</v>
          </cell>
          <cell r="AL112" t="str">
            <v>A001</v>
          </cell>
          <cell r="AM112">
            <v>20020422</v>
          </cell>
        </row>
        <row r="113">
          <cell r="AJ113" t="str">
            <v>0000000427</v>
          </cell>
          <cell r="AK113" t="str">
            <v>BHT</v>
          </cell>
          <cell r="AL113" t="str">
            <v>A001</v>
          </cell>
          <cell r="AM113">
            <v>20020422</v>
          </cell>
        </row>
        <row r="114">
          <cell r="AJ114" t="str">
            <v>0000000428</v>
          </cell>
          <cell r="AK114" t="str">
            <v>BHT</v>
          </cell>
          <cell r="AL114" t="str">
            <v>A001</v>
          </cell>
          <cell r="AM114">
            <v>20020422</v>
          </cell>
        </row>
        <row r="115">
          <cell r="AJ115" t="str">
            <v>0000000429</v>
          </cell>
          <cell r="AK115" t="str">
            <v>BHT</v>
          </cell>
          <cell r="AL115" t="str">
            <v>A001</v>
          </cell>
          <cell r="AM115">
            <v>20020422</v>
          </cell>
        </row>
        <row r="116">
          <cell r="AJ116" t="str">
            <v>0000000430</v>
          </cell>
          <cell r="AK116" t="str">
            <v>BHT</v>
          </cell>
          <cell r="AL116" t="str">
            <v>A001</v>
          </cell>
          <cell r="AM116">
            <v>20020422</v>
          </cell>
        </row>
        <row r="117">
          <cell r="AJ117" t="str">
            <v>0000000431</v>
          </cell>
          <cell r="AK117" t="str">
            <v>BHT</v>
          </cell>
          <cell r="AL117" t="str">
            <v>A001</v>
          </cell>
          <cell r="AM117">
            <v>20020422</v>
          </cell>
        </row>
        <row r="118">
          <cell r="AJ118" t="str">
            <v>0000000438</v>
          </cell>
          <cell r="AK118" t="str">
            <v>BHT</v>
          </cell>
          <cell r="AL118" t="str">
            <v>A001</v>
          </cell>
          <cell r="AM118">
            <v>20020423</v>
          </cell>
        </row>
        <row r="119">
          <cell r="AJ119" t="str">
            <v>0000000439</v>
          </cell>
          <cell r="AK119" t="str">
            <v>BHT</v>
          </cell>
          <cell r="AL119" t="str">
            <v>A001</v>
          </cell>
          <cell r="AM119">
            <v>20020423</v>
          </cell>
        </row>
        <row r="120">
          <cell r="AJ120" t="str">
            <v>0000000440</v>
          </cell>
          <cell r="AK120" t="str">
            <v>BHT</v>
          </cell>
          <cell r="AL120" t="str">
            <v>A001</v>
          </cell>
          <cell r="AM120">
            <v>20020423</v>
          </cell>
        </row>
        <row r="121">
          <cell r="AJ121" t="str">
            <v>0000000441</v>
          </cell>
          <cell r="AK121" t="str">
            <v>BHT</v>
          </cell>
          <cell r="AL121" t="str">
            <v>A001</v>
          </cell>
          <cell r="AM121">
            <v>20020423</v>
          </cell>
        </row>
        <row r="122">
          <cell r="AJ122" t="str">
            <v>0000000442</v>
          </cell>
          <cell r="AK122" t="str">
            <v>BHT</v>
          </cell>
          <cell r="AL122" t="str">
            <v>A001</v>
          </cell>
          <cell r="AM122">
            <v>20020423</v>
          </cell>
        </row>
        <row r="123">
          <cell r="AJ123" t="str">
            <v>0000000443</v>
          </cell>
          <cell r="AK123" t="str">
            <v>BHT</v>
          </cell>
          <cell r="AL123" t="str">
            <v>A001</v>
          </cell>
          <cell r="AM123">
            <v>20020423</v>
          </cell>
        </row>
        <row r="124">
          <cell r="AJ124" t="str">
            <v>0000000444</v>
          </cell>
          <cell r="AK124" t="str">
            <v>BHT</v>
          </cell>
          <cell r="AL124" t="str">
            <v>A001</v>
          </cell>
          <cell r="AM124">
            <v>20020423</v>
          </cell>
        </row>
        <row r="125">
          <cell r="AJ125" t="str">
            <v>0000000445</v>
          </cell>
          <cell r="AK125" t="str">
            <v>BHT</v>
          </cell>
          <cell r="AL125" t="str">
            <v>A001</v>
          </cell>
          <cell r="AM125">
            <v>20020423</v>
          </cell>
        </row>
        <row r="126">
          <cell r="AJ126" t="str">
            <v>0000000446</v>
          </cell>
          <cell r="AK126" t="str">
            <v>BHT</v>
          </cell>
          <cell r="AL126" t="str">
            <v>A001</v>
          </cell>
          <cell r="AM126">
            <v>20020423</v>
          </cell>
        </row>
        <row r="127">
          <cell r="AJ127" t="str">
            <v>0000000447</v>
          </cell>
          <cell r="AK127" t="str">
            <v>BHT</v>
          </cell>
          <cell r="AL127" t="str">
            <v>A001</v>
          </cell>
          <cell r="AM127">
            <v>20020423</v>
          </cell>
        </row>
        <row r="128">
          <cell r="AJ128" t="str">
            <v>0000000469</v>
          </cell>
          <cell r="AK128" t="str">
            <v>BHT</v>
          </cell>
          <cell r="AL128" t="str">
            <v>A001</v>
          </cell>
          <cell r="AM128">
            <v>20020424</v>
          </cell>
        </row>
        <row r="129">
          <cell r="AJ129" t="str">
            <v>0000000470</v>
          </cell>
          <cell r="AK129" t="str">
            <v>BHT</v>
          </cell>
          <cell r="AL129" t="str">
            <v>A001</v>
          </cell>
          <cell r="AM129">
            <v>20020424</v>
          </cell>
        </row>
        <row r="130">
          <cell r="AJ130" t="str">
            <v>0000000471</v>
          </cell>
          <cell r="AK130" t="str">
            <v>BHT</v>
          </cell>
          <cell r="AL130" t="str">
            <v>A001</v>
          </cell>
          <cell r="AM130">
            <v>20020424</v>
          </cell>
        </row>
        <row r="131">
          <cell r="AJ131" t="str">
            <v>0000000472</v>
          </cell>
          <cell r="AK131" t="str">
            <v>BHT</v>
          </cell>
          <cell r="AL131" t="str">
            <v>A001</v>
          </cell>
          <cell r="AM131">
            <v>20020424</v>
          </cell>
        </row>
        <row r="132">
          <cell r="AJ132" t="str">
            <v>0000000473</v>
          </cell>
          <cell r="AK132" t="str">
            <v>BHT</v>
          </cell>
          <cell r="AL132" t="str">
            <v>A001</v>
          </cell>
          <cell r="AM132">
            <v>20020424</v>
          </cell>
        </row>
        <row r="133">
          <cell r="AJ133" t="str">
            <v>0000000474</v>
          </cell>
          <cell r="AK133" t="str">
            <v>BHT</v>
          </cell>
          <cell r="AL133" t="str">
            <v>A001</v>
          </cell>
          <cell r="AM133">
            <v>20020424</v>
          </cell>
        </row>
        <row r="134">
          <cell r="AJ134" t="str">
            <v>0000000475</v>
          </cell>
          <cell r="AK134" t="str">
            <v>BHT</v>
          </cell>
          <cell r="AL134" t="str">
            <v>A001</v>
          </cell>
          <cell r="AM134">
            <v>20020424</v>
          </cell>
        </row>
        <row r="135">
          <cell r="AJ135" t="str">
            <v>0000000476</v>
          </cell>
          <cell r="AK135" t="str">
            <v>BHT</v>
          </cell>
          <cell r="AL135" t="str">
            <v>A001</v>
          </cell>
          <cell r="AM135">
            <v>20020424</v>
          </cell>
        </row>
        <row r="136">
          <cell r="AJ136" t="str">
            <v>0000000477</v>
          </cell>
          <cell r="AK136" t="str">
            <v>BHT</v>
          </cell>
          <cell r="AL136" t="str">
            <v>A001</v>
          </cell>
          <cell r="AM136">
            <v>20020424</v>
          </cell>
        </row>
        <row r="137">
          <cell r="AJ137" t="str">
            <v>0000000493</v>
          </cell>
          <cell r="AK137" t="str">
            <v>BHT</v>
          </cell>
          <cell r="AL137" t="str">
            <v>A001</v>
          </cell>
          <cell r="AM137">
            <v>20020425</v>
          </cell>
        </row>
        <row r="138">
          <cell r="AJ138" t="str">
            <v>0000000494</v>
          </cell>
          <cell r="AK138" t="str">
            <v>BHT</v>
          </cell>
          <cell r="AL138" t="str">
            <v>A001</v>
          </cell>
          <cell r="AM138">
            <v>20020425</v>
          </cell>
        </row>
        <row r="139">
          <cell r="AJ139" t="str">
            <v>0000000495</v>
          </cell>
          <cell r="AK139" t="str">
            <v>BHT</v>
          </cell>
          <cell r="AL139" t="str">
            <v>A001</v>
          </cell>
          <cell r="AM139">
            <v>20020425</v>
          </cell>
        </row>
        <row r="140">
          <cell r="AJ140" t="str">
            <v>0000000496</v>
          </cell>
          <cell r="AK140" t="str">
            <v>BHT</v>
          </cell>
          <cell r="AL140" t="str">
            <v>A001</v>
          </cell>
          <cell r="AM140">
            <v>20020425</v>
          </cell>
        </row>
        <row r="141">
          <cell r="AJ141" t="str">
            <v>0000000497</v>
          </cell>
          <cell r="AK141" t="str">
            <v>BHT</v>
          </cell>
          <cell r="AL141" t="str">
            <v>A001</v>
          </cell>
          <cell r="AM141">
            <v>20020425</v>
          </cell>
        </row>
        <row r="142">
          <cell r="AJ142" t="str">
            <v>0000000498</v>
          </cell>
          <cell r="AK142" t="str">
            <v>BHT</v>
          </cell>
          <cell r="AL142" t="str">
            <v>A001</v>
          </cell>
          <cell r="AM142">
            <v>20020425</v>
          </cell>
        </row>
        <row r="143">
          <cell r="AJ143" t="str">
            <v>0000000499</v>
          </cell>
          <cell r="AK143" t="str">
            <v>BHT</v>
          </cell>
          <cell r="AL143" t="str">
            <v>A001</v>
          </cell>
          <cell r="AM143">
            <v>20020425</v>
          </cell>
        </row>
        <row r="144">
          <cell r="AJ144" t="str">
            <v>0000000522</v>
          </cell>
          <cell r="AK144" t="str">
            <v>BHT</v>
          </cell>
          <cell r="AL144" t="str">
            <v>A001</v>
          </cell>
          <cell r="AM144">
            <v>20020426</v>
          </cell>
        </row>
        <row r="145">
          <cell r="AJ145" t="str">
            <v>0000000523</v>
          </cell>
          <cell r="AK145" t="str">
            <v>BHT</v>
          </cell>
          <cell r="AL145" t="str">
            <v>A001</v>
          </cell>
          <cell r="AM145">
            <v>20020426</v>
          </cell>
        </row>
        <row r="146">
          <cell r="AJ146" t="str">
            <v>0000000524</v>
          </cell>
          <cell r="AK146" t="str">
            <v>BHT</v>
          </cell>
          <cell r="AL146" t="str">
            <v>A001</v>
          </cell>
          <cell r="AM146">
            <v>20020426</v>
          </cell>
        </row>
        <row r="147">
          <cell r="AJ147" t="str">
            <v>0000000525</v>
          </cell>
          <cell r="AK147" t="str">
            <v>BHT</v>
          </cell>
          <cell r="AL147" t="str">
            <v>A001</v>
          </cell>
          <cell r="AM147">
            <v>20020426</v>
          </cell>
        </row>
        <row r="148">
          <cell r="AJ148" t="str">
            <v>0000000526</v>
          </cell>
          <cell r="AK148" t="str">
            <v>BHT</v>
          </cell>
          <cell r="AL148" t="str">
            <v>A001</v>
          </cell>
          <cell r="AM148">
            <v>20020426</v>
          </cell>
        </row>
        <row r="149">
          <cell r="AJ149" t="str">
            <v>0000000527</v>
          </cell>
          <cell r="AK149" t="str">
            <v>BHT</v>
          </cell>
          <cell r="AL149" t="str">
            <v>A001</v>
          </cell>
          <cell r="AM149">
            <v>20020426</v>
          </cell>
        </row>
        <row r="150">
          <cell r="AJ150" t="str">
            <v>0000000528</v>
          </cell>
          <cell r="AK150" t="str">
            <v>BHT</v>
          </cell>
          <cell r="AL150" t="str">
            <v>A001</v>
          </cell>
          <cell r="AM150">
            <v>20020426</v>
          </cell>
        </row>
        <row r="151">
          <cell r="AJ151" t="str">
            <v>0000000552</v>
          </cell>
          <cell r="AK151" t="str">
            <v>BHT</v>
          </cell>
          <cell r="AL151" t="str">
            <v>A001</v>
          </cell>
          <cell r="AM151">
            <v>20020426</v>
          </cell>
        </row>
        <row r="152">
          <cell r="AJ152" t="str">
            <v>0000000553</v>
          </cell>
          <cell r="AK152" t="str">
            <v>BHT</v>
          </cell>
          <cell r="AL152" t="str">
            <v>A001</v>
          </cell>
          <cell r="AM152">
            <v>20020426</v>
          </cell>
        </row>
        <row r="153">
          <cell r="AJ153" t="str">
            <v>0000000559</v>
          </cell>
          <cell r="AK153" t="str">
            <v>BHT</v>
          </cell>
          <cell r="AL153" t="str">
            <v>A001</v>
          </cell>
          <cell r="AM153">
            <v>20020426</v>
          </cell>
        </row>
        <row r="154">
          <cell r="AJ154" t="str">
            <v>0000000560</v>
          </cell>
          <cell r="AK154" t="str">
            <v>BHT</v>
          </cell>
          <cell r="AL154" t="str">
            <v>A001</v>
          </cell>
          <cell r="AM154">
            <v>20020426</v>
          </cell>
        </row>
        <row r="155">
          <cell r="AJ155" t="str">
            <v>0000000561</v>
          </cell>
          <cell r="AK155" t="str">
            <v>BHT</v>
          </cell>
          <cell r="AL155" t="str">
            <v>A001</v>
          </cell>
          <cell r="AM155">
            <v>20020426</v>
          </cell>
        </row>
        <row r="156">
          <cell r="AJ156" t="str">
            <v>0000000562</v>
          </cell>
          <cell r="AK156" t="str">
            <v>BHT</v>
          </cell>
          <cell r="AL156" t="str">
            <v>A001</v>
          </cell>
          <cell r="AM156">
            <v>20020426</v>
          </cell>
        </row>
        <row r="157">
          <cell r="AJ157" t="str">
            <v>0000000568</v>
          </cell>
          <cell r="AK157" t="str">
            <v>BHT</v>
          </cell>
          <cell r="AL157" t="str">
            <v>A001</v>
          </cell>
          <cell r="AM157">
            <v>20020427</v>
          </cell>
        </row>
        <row r="158">
          <cell r="AJ158" t="str">
            <v>0000000569</v>
          </cell>
          <cell r="AK158" t="str">
            <v>BHT</v>
          </cell>
          <cell r="AL158" t="str">
            <v>A001</v>
          </cell>
          <cell r="AM158">
            <v>20020427</v>
          </cell>
        </row>
        <row r="159">
          <cell r="AJ159" t="str">
            <v>0000000570</v>
          </cell>
          <cell r="AK159" t="str">
            <v>BHT</v>
          </cell>
          <cell r="AL159" t="str">
            <v>A001</v>
          </cell>
          <cell r="AM159">
            <v>20020427</v>
          </cell>
        </row>
        <row r="160">
          <cell r="AJ160" t="str">
            <v>0000000571</v>
          </cell>
          <cell r="AK160" t="str">
            <v>BHT</v>
          </cell>
          <cell r="AL160" t="str">
            <v>A001</v>
          </cell>
          <cell r="AM160">
            <v>20020427</v>
          </cell>
        </row>
        <row r="161">
          <cell r="AJ161" t="str">
            <v>0000000578</v>
          </cell>
          <cell r="AK161" t="str">
            <v>BHT</v>
          </cell>
          <cell r="AL161" t="str">
            <v>A001</v>
          </cell>
          <cell r="AM161">
            <v>20020429</v>
          </cell>
        </row>
        <row r="162">
          <cell r="AJ162" t="str">
            <v>0000000579</v>
          </cell>
          <cell r="AK162" t="str">
            <v>BHT</v>
          </cell>
          <cell r="AL162" t="str">
            <v>A001</v>
          </cell>
          <cell r="AM162">
            <v>20020429</v>
          </cell>
        </row>
        <row r="163">
          <cell r="AJ163" t="str">
            <v>0000000580</v>
          </cell>
          <cell r="AK163" t="str">
            <v>BHT</v>
          </cell>
          <cell r="AL163" t="str">
            <v>A001</v>
          </cell>
          <cell r="AM163">
            <v>20020429</v>
          </cell>
        </row>
        <row r="164">
          <cell r="AJ164" t="str">
            <v>0000000581</v>
          </cell>
          <cell r="AK164" t="str">
            <v>BHT</v>
          </cell>
          <cell r="AL164" t="str">
            <v>A001</v>
          </cell>
          <cell r="AM164">
            <v>20020429</v>
          </cell>
        </row>
        <row r="165">
          <cell r="AJ165" t="str">
            <v>0000000582</v>
          </cell>
          <cell r="AK165" t="str">
            <v>BHT</v>
          </cell>
          <cell r="AL165" t="str">
            <v>A001</v>
          </cell>
          <cell r="AM165">
            <v>20020429</v>
          </cell>
        </row>
        <row r="166">
          <cell r="AJ166" t="str">
            <v>0000000583</v>
          </cell>
          <cell r="AK166" t="str">
            <v>BHT</v>
          </cell>
          <cell r="AL166" t="str">
            <v>A001</v>
          </cell>
          <cell r="AM166">
            <v>20020429</v>
          </cell>
        </row>
        <row r="167">
          <cell r="AJ167" t="str">
            <v>0000000602</v>
          </cell>
          <cell r="AK167" t="str">
            <v>BHT</v>
          </cell>
          <cell r="AL167" t="str">
            <v>A001</v>
          </cell>
          <cell r="AM167">
            <v>20020429</v>
          </cell>
        </row>
        <row r="168">
          <cell r="AJ168" t="str">
            <v>0000000603</v>
          </cell>
          <cell r="AK168" t="str">
            <v>BHT</v>
          </cell>
          <cell r="AL168" t="str">
            <v>A001</v>
          </cell>
          <cell r="AM168">
            <v>20020429</v>
          </cell>
        </row>
        <row r="169">
          <cell r="AJ169" t="str">
            <v>0000000611</v>
          </cell>
          <cell r="AK169" t="str">
            <v>BHT</v>
          </cell>
          <cell r="AL169" t="str">
            <v>A001</v>
          </cell>
          <cell r="AM169">
            <v>20020430</v>
          </cell>
        </row>
        <row r="170">
          <cell r="AJ170" t="str">
            <v>0000000612</v>
          </cell>
          <cell r="AK170" t="str">
            <v>BHT</v>
          </cell>
          <cell r="AL170" t="str">
            <v>A001</v>
          </cell>
          <cell r="AM170">
            <v>20020430</v>
          </cell>
        </row>
        <row r="171">
          <cell r="AJ171" t="str">
            <v>0000000613</v>
          </cell>
          <cell r="AK171" t="str">
            <v>BHT</v>
          </cell>
          <cell r="AL171" t="str">
            <v>A001</v>
          </cell>
          <cell r="AM171">
            <v>20020430</v>
          </cell>
        </row>
        <row r="172">
          <cell r="AJ172" t="str">
            <v>0000000614</v>
          </cell>
          <cell r="AK172" t="str">
            <v>BHT</v>
          </cell>
          <cell r="AL172" t="str">
            <v>A001</v>
          </cell>
          <cell r="AM172">
            <v>20020430</v>
          </cell>
        </row>
        <row r="173">
          <cell r="AJ173" t="str">
            <v>0000000615</v>
          </cell>
          <cell r="AK173" t="str">
            <v>BHT</v>
          </cell>
          <cell r="AL173" t="str">
            <v>A001</v>
          </cell>
          <cell r="AM173">
            <v>20020430</v>
          </cell>
        </row>
        <row r="174">
          <cell r="AJ174" t="str">
            <v>0000000616</v>
          </cell>
          <cell r="AK174" t="str">
            <v>BHT</v>
          </cell>
          <cell r="AL174" t="str">
            <v>A001</v>
          </cell>
          <cell r="AM174">
            <v>20020430</v>
          </cell>
        </row>
        <row r="175">
          <cell r="AJ175" t="str">
            <v>0000000617</v>
          </cell>
          <cell r="AK175" t="str">
            <v>BHT</v>
          </cell>
          <cell r="AL175" t="str">
            <v>A001</v>
          </cell>
          <cell r="AM175">
            <v>20020430</v>
          </cell>
        </row>
        <row r="176">
          <cell r="AJ176" t="str">
            <v>0000000618</v>
          </cell>
          <cell r="AK176" t="str">
            <v>BHT</v>
          </cell>
          <cell r="AL176" t="str">
            <v>A001</v>
          </cell>
          <cell r="AM176">
            <v>20020430</v>
          </cell>
        </row>
        <row r="177">
          <cell r="AJ177" t="str">
            <v>0000000246</v>
          </cell>
          <cell r="AK177" t="str">
            <v>BHT</v>
          </cell>
          <cell r="AL177" t="str">
            <v>A002</v>
          </cell>
          <cell r="AM177">
            <v>20020409</v>
          </cell>
        </row>
        <row r="178">
          <cell r="AJ178" t="str">
            <v>0000000247</v>
          </cell>
          <cell r="AK178" t="str">
            <v>BHT</v>
          </cell>
          <cell r="AL178" t="str">
            <v>A002</v>
          </cell>
          <cell r="AM178">
            <v>20020409</v>
          </cell>
        </row>
        <row r="179">
          <cell r="AJ179" t="str">
            <v>0000000248</v>
          </cell>
          <cell r="AK179" t="str">
            <v>BHT</v>
          </cell>
          <cell r="AL179" t="str">
            <v>A002</v>
          </cell>
          <cell r="AM179">
            <v>20020409</v>
          </cell>
        </row>
        <row r="180">
          <cell r="AJ180" t="str">
            <v>0000000249</v>
          </cell>
          <cell r="AK180" t="str">
            <v>BHT</v>
          </cell>
          <cell r="AL180" t="str">
            <v>A002</v>
          </cell>
          <cell r="AM180">
            <v>20020409</v>
          </cell>
        </row>
        <row r="181">
          <cell r="AJ181" t="str">
            <v>0000000250</v>
          </cell>
          <cell r="AK181" t="str">
            <v>BHT</v>
          </cell>
          <cell r="AL181" t="str">
            <v>A002</v>
          </cell>
          <cell r="AM181">
            <v>20020409</v>
          </cell>
        </row>
        <row r="182">
          <cell r="AJ182" t="str">
            <v>0000000251</v>
          </cell>
          <cell r="AK182" t="str">
            <v>BHT</v>
          </cell>
          <cell r="AL182" t="str">
            <v>A002</v>
          </cell>
          <cell r="AM182">
            <v>20020409</v>
          </cell>
        </row>
        <row r="183">
          <cell r="AJ183" t="str">
            <v>0000000252</v>
          </cell>
          <cell r="AK183" t="str">
            <v>BHT</v>
          </cell>
          <cell r="AL183" t="str">
            <v>A002</v>
          </cell>
          <cell r="AM183">
            <v>20020409</v>
          </cell>
        </row>
        <row r="184">
          <cell r="AJ184" t="str">
            <v>0000000253</v>
          </cell>
          <cell r="AK184" t="str">
            <v>BHT</v>
          </cell>
          <cell r="AL184" t="str">
            <v>A002</v>
          </cell>
          <cell r="AM184">
            <v>20020409</v>
          </cell>
        </row>
        <row r="185">
          <cell r="AJ185" t="str">
            <v>0000000254</v>
          </cell>
          <cell r="AK185" t="str">
            <v>BHT</v>
          </cell>
          <cell r="AL185" t="str">
            <v>A002</v>
          </cell>
          <cell r="AM185">
            <v>20020409</v>
          </cell>
        </row>
        <row r="186">
          <cell r="AJ186" t="str">
            <v>0000000086</v>
          </cell>
          <cell r="AK186" t="str">
            <v>BHT</v>
          </cell>
          <cell r="AL186" t="str">
            <v>F001</v>
          </cell>
          <cell r="AM186">
            <v>20020403</v>
          </cell>
        </row>
        <row r="187">
          <cell r="AJ187" t="str">
            <v>0000000087</v>
          </cell>
          <cell r="AK187" t="str">
            <v>BHT</v>
          </cell>
          <cell r="AL187" t="str">
            <v>F001</v>
          </cell>
          <cell r="AM187">
            <v>20020403</v>
          </cell>
        </row>
        <row r="188">
          <cell r="AJ188" t="str">
            <v>0000000105</v>
          </cell>
          <cell r="AK188" t="str">
            <v>BHT</v>
          </cell>
          <cell r="AL188" t="str">
            <v>F001</v>
          </cell>
          <cell r="AM188">
            <v>20020404</v>
          </cell>
        </row>
        <row r="189">
          <cell r="AJ189" t="str">
            <v>0000000332</v>
          </cell>
          <cell r="AK189" t="str">
            <v>BHT</v>
          </cell>
          <cell r="AL189" t="str">
            <v>F001</v>
          </cell>
          <cell r="AM189">
            <v>20020418</v>
          </cell>
        </row>
        <row r="190">
          <cell r="AJ190" t="str">
            <v>0000000016</v>
          </cell>
          <cell r="AK190" t="str">
            <v>BHT</v>
          </cell>
          <cell r="AL190" t="str">
            <v>H001</v>
          </cell>
          <cell r="AM190">
            <v>20020401</v>
          </cell>
        </row>
        <row r="191">
          <cell r="AJ191" t="str">
            <v>0000000017</v>
          </cell>
          <cell r="AK191" t="str">
            <v>BHT</v>
          </cell>
          <cell r="AL191" t="str">
            <v>H001</v>
          </cell>
          <cell r="AM191">
            <v>20020401</v>
          </cell>
        </row>
        <row r="192">
          <cell r="AJ192" t="str">
            <v>0000000018</v>
          </cell>
          <cell r="AK192" t="str">
            <v>BHT</v>
          </cell>
          <cell r="AL192" t="str">
            <v>H001</v>
          </cell>
          <cell r="AM192">
            <v>20020401</v>
          </cell>
        </row>
        <row r="193">
          <cell r="AJ193" t="str">
            <v>0000000019</v>
          </cell>
          <cell r="AK193" t="str">
            <v>BHT</v>
          </cell>
          <cell r="AL193" t="str">
            <v>H001</v>
          </cell>
          <cell r="AM193">
            <v>20020401</v>
          </cell>
        </row>
        <row r="194">
          <cell r="AJ194" t="str">
            <v>0000000020</v>
          </cell>
          <cell r="AK194" t="str">
            <v>BHT</v>
          </cell>
          <cell r="AL194" t="str">
            <v>H001</v>
          </cell>
          <cell r="AM194">
            <v>20020401</v>
          </cell>
        </row>
        <row r="195">
          <cell r="AJ195" t="str">
            <v>0000000021</v>
          </cell>
          <cell r="AK195" t="str">
            <v>BHT</v>
          </cell>
          <cell r="AL195" t="str">
            <v>H001</v>
          </cell>
          <cell r="AM195">
            <v>20020401</v>
          </cell>
        </row>
        <row r="196">
          <cell r="AJ196" t="str">
            <v>0000000022</v>
          </cell>
          <cell r="AK196" t="str">
            <v>BHT</v>
          </cell>
          <cell r="AL196" t="str">
            <v>H001</v>
          </cell>
          <cell r="AM196">
            <v>20020401</v>
          </cell>
        </row>
        <row r="197">
          <cell r="AJ197" t="str">
            <v>0000000023</v>
          </cell>
          <cell r="AK197" t="str">
            <v>BHT</v>
          </cell>
          <cell r="AL197" t="str">
            <v>H001</v>
          </cell>
          <cell r="AM197">
            <v>20020401</v>
          </cell>
        </row>
        <row r="198">
          <cell r="AJ198" t="str">
            <v>0000000024</v>
          </cell>
          <cell r="AK198" t="str">
            <v>BHT</v>
          </cell>
          <cell r="AL198" t="str">
            <v>H001</v>
          </cell>
          <cell r="AM198">
            <v>20020401</v>
          </cell>
        </row>
        <row r="199">
          <cell r="AJ199" t="str">
            <v>0000000049</v>
          </cell>
          <cell r="AK199" t="str">
            <v>BHT</v>
          </cell>
          <cell r="AL199" t="str">
            <v>H001</v>
          </cell>
          <cell r="AM199">
            <v>20020402</v>
          </cell>
        </row>
        <row r="200">
          <cell r="AJ200" t="str">
            <v>0000000050</v>
          </cell>
          <cell r="AK200" t="str">
            <v>BHT</v>
          </cell>
          <cell r="AL200" t="str">
            <v>H001</v>
          </cell>
          <cell r="AM200">
            <v>20020402</v>
          </cell>
        </row>
        <row r="201">
          <cell r="AJ201" t="str">
            <v>0000000051</v>
          </cell>
          <cell r="AK201" t="str">
            <v>BHT</v>
          </cell>
          <cell r="AL201" t="str">
            <v>H001</v>
          </cell>
          <cell r="AM201">
            <v>20020402</v>
          </cell>
        </row>
        <row r="202">
          <cell r="AJ202" t="str">
            <v>0000000052</v>
          </cell>
          <cell r="AK202" t="str">
            <v>BHT</v>
          </cell>
          <cell r="AL202" t="str">
            <v>H001</v>
          </cell>
          <cell r="AM202">
            <v>20020402</v>
          </cell>
        </row>
        <row r="203">
          <cell r="AJ203" t="str">
            <v>0000000053</v>
          </cell>
          <cell r="AK203" t="str">
            <v>BHT</v>
          </cell>
          <cell r="AL203" t="str">
            <v>H001</v>
          </cell>
          <cell r="AM203">
            <v>20020402</v>
          </cell>
        </row>
        <row r="204">
          <cell r="AJ204" t="str">
            <v>0000000054</v>
          </cell>
          <cell r="AK204" t="str">
            <v>BHT</v>
          </cell>
          <cell r="AL204" t="str">
            <v>H001</v>
          </cell>
          <cell r="AM204">
            <v>20020402</v>
          </cell>
        </row>
        <row r="205">
          <cell r="AJ205" t="str">
            <v>0000000055</v>
          </cell>
          <cell r="AK205" t="str">
            <v>BHT</v>
          </cell>
          <cell r="AL205" t="str">
            <v>H001</v>
          </cell>
          <cell r="AM205">
            <v>20020402</v>
          </cell>
        </row>
        <row r="206">
          <cell r="AJ206" t="str">
            <v>0000000056</v>
          </cell>
          <cell r="AK206" t="str">
            <v>BHT</v>
          </cell>
          <cell r="AL206" t="str">
            <v>H001</v>
          </cell>
          <cell r="AM206">
            <v>20020402</v>
          </cell>
        </row>
        <row r="207">
          <cell r="AJ207" t="str">
            <v>0000000057</v>
          </cell>
          <cell r="AK207" t="str">
            <v>BHT</v>
          </cell>
          <cell r="AL207" t="str">
            <v>H001</v>
          </cell>
          <cell r="AM207">
            <v>20020402</v>
          </cell>
        </row>
        <row r="208">
          <cell r="AJ208" t="str">
            <v>0000000058</v>
          </cell>
          <cell r="AK208" t="str">
            <v>BHT</v>
          </cell>
          <cell r="AL208" t="str">
            <v>H001</v>
          </cell>
          <cell r="AM208">
            <v>20020402</v>
          </cell>
        </row>
        <row r="209">
          <cell r="AJ209" t="str">
            <v>0000000059</v>
          </cell>
          <cell r="AK209" t="str">
            <v>BHT</v>
          </cell>
          <cell r="AL209" t="str">
            <v>H001</v>
          </cell>
          <cell r="AM209">
            <v>20020402</v>
          </cell>
        </row>
        <row r="210">
          <cell r="AJ210" t="str">
            <v>0000000060</v>
          </cell>
          <cell r="AK210" t="str">
            <v>BHT</v>
          </cell>
          <cell r="AL210" t="str">
            <v>H001</v>
          </cell>
          <cell r="AM210">
            <v>20020402</v>
          </cell>
        </row>
        <row r="211">
          <cell r="AJ211" t="str">
            <v>0000000075</v>
          </cell>
          <cell r="AK211" t="str">
            <v>BHT</v>
          </cell>
          <cell r="AL211" t="str">
            <v>H001</v>
          </cell>
          <cell r="AM211">
            <v>20020403</v>
          </cell>
        </row>
        <row r="212">
          <cell r="AJ212" t="str">
            <v>0000000076</v>
          </cell>
          <cell r="AK212" t="str">
            <v>BHT</v>
          </cell>
          <cell r="AL212" t="str">
            <v>H001</v>
          </cell>
          <cell r="AM212">
            <v>20020403</v>
          </cell>
        </row>
        <row r="213">
          <cell r="AJ213" t="str">
            <v>0000000077</v>
          </cell>
          <cell r="AK213" t="str">
            <v>BHT</v>
          </cell>
          <cell r="AL213" t="str">
            <v>H001</v>
          </cell>
          <cell r="AM213">
            <v>20020403</v>
          </cell>
        </row>
        <row r="214">
          <cell r="AJ214" t="str">
            <v>0000000078</v>
          </cell>
          <cell r="AK214" t="str">
            <v>BHT</v>
          </cell>
          <cell r="AL214" t="str">
            <v>H001</v>
          </cell>
          <cell r="AM214">
            <v>20020403</v>
          </cell>
        </row>
        <row r="215">
          <cell r="AJ215" t="str">
            <v>0000000079</v>
          </cell>
          <cell r="AK215" t="str">
            <v>BHT</v>
          </cell>
          <cell r="AL215" t="str">
            <v>H001</v>
          </cell>
          <cell r="AM215">
            <v>20020403</v>
          </cell>
        </row>
        <row r="216">
          <cell r="AJ216" t="str">
            <v>0000000080</v>
          </cell>
          <cell r="AK216" t="str">
            <v>BHT</v>
          </cell>
          <cell r="AL216" t="str">
            <v>H001</v>
          </cell>
          <cell r="AM216">
            <v>20020403</v>
          </cell>
        </row>
        <row r="217">
          <cell r="AJ217" t="str">
            <v>0000000081</v>
          </cell>
          <cell r="AK217" t="str">
            <v>BHT</v>
          </cell>
          <cell r="AL217" t="str">
            <v>H001</v>
          </cell>
          <cell r="AM217">
            <v>20020403</v>
          </cell>
        </row>
        <row r="218">
          <cell r="AJ218" t="str">
            <v>0000000082</v>
          </cell>
          <cell r="AK218" t="str">
            <v>BHT</v>
          </cell>
          <cell r="AL218" t="str">
            <v>H001</v>
          </cell>
          <cell r="AM218">
            <v>20020403</v>
          </cell>
        </row>
        <row r="219">
          <cell r="AJ219" t="str">
            <v>0000000083</v>
          </cell>
          <cell r="AK219" t="str">
            <v>BHT</v>
          </cell>
          <cell r="AL219" t="str">
            <v>H001</v>
          </cell>
          <cell r="AM219">
            <v>20020403</v>
          </cell>
        </row>
        <row r="220">
          <cell r="AJ220" t="str">
            <v>0000000084</v>
          </cell>
          <cell r="AK220" t="str">
            <v>BHT</v>
          </cell>
          <cell r="AL220" t="str">
            <v>H001</v>
          </cell>
          <cell r="AM220">
            <v>20020403</v>
          </cell>
        </row>
        <row r="221">
          <cell r="AJ221" t="str">
            <v>0000000085</v>
          </cell>
          <cell r="AK221" t="str">
            <v>BHT</v>
          </cell>
          <cell r="AL221" t="str">
            <v>H001</v>
          </cell>
          <cell r="AM221">
            <v>20020403</v>
          </cell>
        </row>
        <row r="222">
          <cell r="AJ222" t="str">
            <v>0000000117</v>
          </cell>
          <cell r="AK222" t="str">
            <v>BHT</v>
          </cell>
          <cell r="AL222" t="str">
            <v>H001</v>
          </cell>
          <cell r="AM222">
            <v>20020404</v>
          </cell>
        </row>
        <row r="223">
          <cell r="AJ223" t="str">
            <v>0000000118</v>
          </cell>
          <cell r="AK223" t="str">
            <v>BHT</v>
          </cell>
          <cell r="AL223" t="str">
            <v>H001</v>
          </cell>
          <cell r="AM223">
            <v>20020404</v>
          </cell>
        </row>
        <row r="224">
          <cell r="AJ224" t="str">
            <v>0000000119</v>
          </cell>
          <cell r="AK224" t="str">
            <v>BHT</v>
          </cell>
          <cell r="AL224" t="str">
            <v>H001</v>
          </cell>
          <cell r="AM224">
            <v>20020404</v>
          </cell>
        </row>
        <row r="225">
          <cell r="AJ225" t="str">
            <v>0000000120</v>
          </cell>
          <cell r="AK225" t="str">
            <v>BHT</v>
          </cell>
          <cell r="AL225" t="str">
            <v>H001</v>
          </cell>
          <cell r="AM225">
            <v>20020404</v>
          </cell>
        </row>
        <row r="226">
          <cell r="AJ226" t="str">
            <v>0000000121</v>
          </cell>
          <cell r="AK226" t="str">
            <v>BHT</v>
          </cell>
          <cell r="AL226" t="str">
            <v>H001</v>
          </cell>
          <cell r="AM226">
            <v>20020404</v>
          </cell>
        </row>
        <row r="227">
          <cell r="AJ227" t="str">
            <v>0000000122</v>
          </cell>
          <cell r="AK227" t="str">
            <v>BHT</v>
          </cell>
          <cell r="AL227" t="str">
            <v>H001</v>
          </cell>
          <cell r="AM227">
            <v>20020404</v>
          </cell>
        </row>
        <row r="228">
          <cell r="AJ228" t="str">
            <v>0000000123</v>
          </cell>
          <cell r="AK228" t="str">
            <v>BHT</v>
          </cell>
          <cell r="AL228" t="str">
            <v>H001</v>
          </cell>
          <cell r="AM228">
            <v>20020404</v>
          </cell>
        </row>
        <row r="229">
          <cell r="AJ229" t="str">
            <v>0000000124</v>
          </cell>
          <cell r="AK229" t="str">
            <v>BHT</v>
          </cell>
          <cell r="AL229" t="str">
            <v>H001</v>
          </cell>
          <cell r="AM229">
            <v>20020404</v>
          </cell>
        </row>
        <row r="230">
          <cell r="AJ230" t="str">
            <v>0000000149</v>
          </cell>
          <cell r="AK230" t="str">
            <v>BHT</v>
          </cell>
          <cell r="AL230" t="str">
            <v>H001</v>
          </cell>
          <cell r="AM230">
            <v>20020405</v>
          </cell>
        </row>
        <row r="231">
          <cell r="AJ231" t="str">
            <v>0000000150</v>
          </cell>
          <cell r="AK231" t="str">
            <v>BHT</v>
          </cell>
          <cell r="AL231" t="str">
            <v>H001</v>
          </cell>
          <cell r="AM231">
            <v>20020405</v>
          </cell>
        </row>
        <row r="232">
          <cell r="AJ232" t="str">
            <v>0000000151</v>
          </cell>
          <cell r="AK232" t="str">
            <v>BHT</v>
          </cell>
          <cell r="AL232" t="str">
            <v>H001</v>
          </cell>
          <cell r="AM232">
            <v>20020405</v>
          </cell>
        </row>
        <row r="233">
          <cell r="AJ233" t="str">
            <v>0000000152</v>
          </cell>
          <cell r="AK233" t="str">
            <v>BHT</v>
          </cell>
          <cell r="AL233" t="str">
            <v>H001</v>
          </cell>
          <cell r="AM233">
            <v>20020405</v>
          </cell>
        </row>
        <row r="234">
          <cell r="AJ234" t="str">
            <v>0000000153</v>
          </cell>
          <cell r="AK234" t="str">
            <v>BHT</v>
          </cell>
          <cell r="AL234" t="str">
            <v>H001</v>
          </cell>
          <cell r="AM234">
            <v>20020405</v>
          </cell>
        </row>
        <row r="235">
          <cell r="AJ235" t="str">
            <v>0000000154</v>
          </cell>
          <cell r="AK235" t="str">
            <v>BHT</v>
          </cell>
          <cell r="AL235" t="str">
            <v>H001</v>
          </cell>
          <cell r="AM235">
            <v>20020405</v>
          </cell>
        </row>
        <row r="236">
          <cell r="AJ236" t="str">
            <v>0000000155</v>
          </cell>
          <cell r="AK236" t="str">
            <v>BHT</v>
          </cell>
          <cell r="AL236" t="str">
            <v>H001</v>
          </cell>
          <cell r="AM236">
            <v>20020405</v>
          </cell>
        </row>
        <row r="237">
          <cell r="AJ237" t="str">
            <v>0000000156</v>
          </cell>
          <cell r="AK237" t="str">
            <v>BHT</v>
          </cell>
          <cell r="AL237" t="str">
            <v>H001</v>
          </cell>
          <cell r="AM237">
            <v>20020405</v>
          </cell>
        </row>
        <row r="238">
          <cell r="AJ238" t="str">
            <v>0000000157</v>
          </cell>
          <cell r="AK238" t="str">
            <v>BHT</v>
          </cell>
          <cell r="AL238" t="str">
            <v>H001</v>
          </cell>
          <cell r="AM238">
            <v>20020405</v>
          </cell>
        </row>
        <row r="239">
          <cell r="AJ239" t="str">
            <v>0000000177</v>
          </cell>
          <cell r="AK239" t="str">
            <v>BHT</v>
          </cell>
          <cell r="AL239" t="str">
            <v>H001</v>
          </cell>
          <cell r="AM239">
            <v>20020406</v>
          </cell>
        </row>
        <row r="240">
          <cell r="AJ240" t="str">
            <v>0000000178</v>
          </cell>
          <cell r="AK240" t="str">
            <v>BHT</v>
          </cell>
          <cell r="AL240" t="str">
            <v>H001</v>
          </cell>
          <cell r="AM240">
            <v>20020406</v>
          </cell>
        </row>
        <row r="241">
          <cell r="AJ241" t="str">
            <v>0000000179</v>
          </cell>
          <cell r="AK241" t="str">
            <v>BHT</v>
          </cell>
          <cell r="AL241" t="str">
            <v>H001</v>
          </cell>
          <cell r="AM241">
            <v>20020406</v>
          </cell>
        </row>
        <row r="242">
          <cell r="AJ242" t="str">
            <v>0000000180</v>
          </cell>
          <cell r="AK242" t="str">
            <v>BHT</v>
          </cell>
          <cell r="AL242" t="str">
            <v>H001</v>
          </cell>
          <cell r="AM242">
            <v>20020406</v>
          </cell>
        </row>
        <row r="243">
          <cell r="AJ243" t="str">
            <v>0000000181</v>
          </cell>
          <cell r="AK243" t="str">
            <v>BHT</v>
          </cell>
          <cell r="AL243" t="str">
            <v>H001</v>
          </cell>
          <cell r="AM243">
            <v>20020406</v>
          </cell>
        </row>
        <row r="244">
          <cell r="AJ244" t="str">
            <v>0000000182</v>
          </cell>
          <cell r="AK244" t="str">
            <v>BHT</v>
          </cell>
          <cell r="AL244" t="str">
            <v>H001</v>
          </cell>
          <cell r="AM244">
            <v>20020406</v>
          </cell>
        </row>
        <row r="245">
          <cell r="AJ245" t="str">
            <v>0000000183</v>
          </cell>
          <cell r="AK245" t="str">
            <v>BHT</v>
          </cell>
          <cell r="AL245" t="str">
            <v>H001</v>
          </cell>
          <cell r="AM245">
            <v>20020406</v>
          </cell>
        </row>
        <row r="246">
          <cell r="AJ246" t="str">
            <v>0000000184</v>
          </cell>
          <cell r="AK246" t="str">
            <v>BHT</v>
          </cell>
          <cell r="AL246" t="str">
            <v>H001</v>
          </cell>
          <cell r="AM246">
            <v>20020406</v>
          </cell>
        </row>
        <row r="247">
          <cell r="AJ247" t="str">
            <v>0000000185</v>
          </cell>
          <cell r="AK247" t="str">
            <v>BHT</v>
          </cell>
          <cell r="AL247" t="str">
            <v>H001</v>
          </cell>
          <cell r="AM247">
            <v>20020406</v>
          </cell>
        </row>
        <row r="248">
          <cell r="AJ248" t="str">
            <v>0000000186</v>
          </cell>
          <cell r="AK248" t="str">
            <v>BHT</v>
          </cell>
          <cell r="AL248" t="str">
            <v>H001</v>
          </cell>
          <cell r="AM248">
            <v>20020406</v>
          </cell>
        </row>
        <row r="249">
          <cell r="AJ249" t="str">
            <v>0000000187</v>
          </cell>
          <cell r="AK249" t="str">
            <v>BHT</v>
          </cell>
          <cell r="AL249" t="str">
            <v>H001</v>
          </cell>
          <cell r="AM249">
            <v>20020406</v>
          </cell>
        </row>
        <row r="250">
          <cell r="AJ250" t="str">
            <v>0000000188</v>
          </cell>
          <cell r="AK250" t="str">
            <v>BHT</v>
          </cell>
          <cell r="AL250" t="str">
            <v>H001</v>
          </cell>
          <cell r="AM250">
            <v>20020406</v>
          </cell>
        </row>
        <row r="251">
          <cell r="AJ251" t="str">
            <v>0000000189</v>
          </cell>
          <cell r="AK251" t="str">
            <v>BHT</v>
          </cell>
          <cell r="AL251" t="str">
            <v>H001</v>
          </cell>
          <cell r="AM251">
            <v>20020406</v>
          </cell>
        </row>
        <row r="252">
          <cell r="AJ252" t="str">
            <v>0000000190</v>
          </cell>
          <cell r="AK252" t="str">
            <v>BHT</v>
          </cell>
          <cell r="AL252" t="str">
            <v>H001</v>
          </cell>
          <cell r="AM252">
            <v>20020406</v>
          </cell>
        </row>
        <row r="253">
          <cell r="AJ253" t="str">
            <v>0000000191</v>
          </cell>
          <cell r="AK253" t="str">
            <v>BHT</v>
          </cell>
          <cell r="AL253" t="str">
            <v>H001</v>
          </cell>
          <cell r="AM253">
            <v>20020406</v>
          </cell>
        </row>
        <row r="254">
          <cell r="AJ254" t="str">
            <v>0000000192</v>
          </cell>
          <cell r="AK254" t="str">
            <v>BHT</v>
          </cell>
          <cell r="AL254" t="str">
            <v>H001</v>
          </cell>
          <cell r="AM254">
            <v>20020406</v>
          </cell>
        </row>
        <row r="255">
          <cell r="AJ255" t="str">
            <v>0000000193</v>
          </cell>
          <cell r="AK255" t="str">
            <v>BHT</v>
          </cell>
          <cell r="AL255" t="str">
            <v>H001</v>
          </cell>
          <cell r="AM255">
            <v>20020406</v>
          </cell>
        </row>
        <row r="256">
          <cell r="AJ256" t="str">
            <v>0000000194</v>
          </cell>
          <cell r="AK256" t="str">
            <v>BHT</v>
          </cell>
          <cell r="AL256" t="str">
            <v>H001</v>
          </cell>
          <cell r="AM256">
            <v>20020406</v>
          </cell>
        </row>
        <row r="257">
          <cell r="AJ257" t="str">
            <v>0000000195</v>
          </cell>
          <cell r="AK257" t="str">
            <v>BHT</v>
          </cell>
          <cell r="AL257" t="str">
            <v>H001</v>
          </cell>
          <cell r="AM257">
            <v>20020406</v>
          </cell>
        </row>
        <row r="258">
          <cell r="AJ258" t="str">
            <v>0000000203</v>
          </cell>
          <cell r="AK258" t="str">
            <v>BHT</v>
          </cell>
          <cell r="AL258" t="str">
            <v>H001</v>
          </cell>
          <cell r="AM258">
            <v>20020408</v>
          </cell>
        </row>
        <row r="259">
          <cell r="AJ259" t="str">
            <v>0000000204</v>
          </cell>
          <cell r="AK259" t="str">
            <v>BHT</v>
          </cell>
          <cell r="AL259" t="str">
            <v>H001</v>
          </cell>
          <cell r="AM259">
            <v>20020408</v>
          </cell>
        </row>
        <row r="260">
          <cell r="AJ260" t="str">
            <v>0000000205</v>
          </cell>
          <cell r="AK260" t="str">
            <v>BHT</v>
          </cell>
          <cell r="AL260" t="str">
            <v>H001</v>
          </cell>
          <cell r="AM260">
            <v>20020408</v>
          </cell>
        </row>
        <row r="261">
          <cell r="AJ261" t="str">
            <v>0000000206</v>
          </cell>
          <cell r="AK261" t="str">
            <v>BHT</v>
          </cell>
          <cell r="AL261" t="str">
            <v>H001</v>
          </cell>
          <cell r="AM261">
            <v>20020408</v>
          </cell>
        </row>
        <row r="262">
          <cell r="AJ262" t="str">
            <v>0000000207</v>
          </cell>
          <cell r="AK262" t="str">
            <v>BHT</v>
          </cell>
          <cell r="AL262" t="str">
            <v>H001</v>
          </cell>
          <cell r="AM262">
            <v>20020408</v>
          </cell>
        </row>
        <row r="263">
          <cell r="AJ263" t="str">
            <v>0000000225</v>
          </cell>
          <cell r="AK263" t="str">
            <v>BHT</v>
          </cell>
          <cell r="AL263" t="str">
            <v>H001</v>
          </cell>
          <cell r="AM263">
            <v>20020409</v>
          </cell>
        </row>
        <row r="264">
          <cell r="AJ264" t="str">
            <v>0000000226</v>
          </cell>
          <cell r="AK264" t="str">
            <v>BHT</v>
          </cell>
          <cell r="AL264" t="str">
            <v>H001</v>
          </cell>
          <cell r="AM264">
            <v>20020409</v>
          </cell>
        </row>
        <row r="265">
          <cell r="AJ265" t="str">
            <v>0000000227</v>
          </cell>
          <cell r="AK265" t="str">
            <v>BHT</v>
          </cell>
          <cell r="AL265" t="str">
            <v>H001</v>
          </cell>
          <cell r="AM265">
            <v>20020409</v>
          </cell>
        </row>
        <row r="266">
          <cell r="AJ266" t="str">
            <v>0000000228</v>
          </cell>
          <cell r="AK266" t="str">
            <v>BHT</v>
          </cell>
          <cell r="AL266" t="str">
            <v>H001</v>
          </cell>
          <cell r="AM266">
            <v>20020409</v>
          </cell>
        </row>
        <row r="267">
          <cell r="AJ267" t="str">
            <v>0000000229</v>
          </cell>
          <cell r="AK267" t="str">
            <v>BHT</v>
          </cell>
          <cell r="AL267" t="str">
            <v>H001</v>
          </cell>
          <cell r="AM267">
            <v>20020409</v>
          </cell>
        </row>
        <row r="268">
          <cell r="AJ268" t="str">
            <v>0000000230</v>
          </cell>
          <cell r="AK268" t="str">
            <v>BHT</v>
          </cell>
          <cell r="AL268" t="str">
            <v>H001</v>
          </cell>
          <cell r="AM268">
            <v>20020409</v>
          </cell>
        </row>
        <row r="269">
          <cell r="AJ269" t="str">
            <v>0000000231</v>
          </cell>
          <cell r="AK269" t="str">
            <v>BHT</v>
          </cell>
          <cell r="AL269" t="str">
            <v>H001</v>
          </cell>
          <cell r="AM269">
            <v>20020409</v>
          </cell>
        </row>
        <row r="270">
          <cell r="AJ270" t="str">
            <v>0000000232</v>
          </cell>
          <cell r="AK270" t="str">
            <v>BHT</v>
          </cell>
          <cell r="AL270" t="str">
            <v>H001</v>
          </cell>
          <cell r="AM270">
            <v>20020409</v>
          </cell>
        </row>
        <row r="271">
          <cell r="AJ271" t="str">
            <v>0000000233</v>
          </cell>
          <cell r="AK271" t="str">
            <v>BHT</v>
          </cell>
          <cell r="AL271" t="str">
            <v>H001</v>
          </cell>
          <cell r="AM271">
            <v>20020409</v>
          </cell>
        </row>
        <row r="272">
          <cell r="AJ272" t="str">
            <v>0000000234</v>
          </cell>
          <cell r="AK272" t="str">
            <v>BHT</v>
          </cell>
          <cell r="AL272" t="str">
            <v>H001</v>
          </cell>
          <cell r="AM272">
            <v>20020409</v>
          </cell>
        </row>
        <row r="273">
          <cell r="AJ273" t="str">
            <v>0000000235</v>
          </cell>
          <cell r="AK273" t="str">
            <v>BHT</v>
          </cell>
          <cell r="AL273" t="str">
            <v>H001</v>
          </cell>
          <cell r="AM273">
            <v>20020409</v>
          </cell>
        </row>
        <row r="274">
          <cell r="AJ274" t="str">
            <v>0000000236</v>
          </cell>
          <cell r="AK274" t="str">
            <v>BHT</v>
          </cell>
          <cell r="AL274" t="str">
            <v>H001</v>
          </cell>
          <cell r="AM274">
            <v>20020409</v>
          </cell>
        </row>
        <row r="275">
          <cell r="AJ275" t="str">
            <v>0000000237</v>
          </cell>
          <cell r="AK275" t="str">
            <v>BHT</v>
          </cell>
          <cell r="AL275" t="str">
            <v>H001</v>
          </cell>
          <cell r="AM275">
            <v>20020409</v>
          </cell>
        </row>
        <row r="276">
          <cell r="AJ276" t="str">
            <v>0000000238</v>
          </cell>
          <cell r="AK276" t="str">
            <v>BHT</v>
          </cell>
          <cell r="AL276" t="str">
            <v>H001</v>
          </cell>
          <cell r="AM276">
            <v>20020409</v>
          </cell>
        </row>
        <row r="277">
          <cell r="AJ277" t="str">
            <v>0000000239</v>
          </cell>
          <cell r="AK277" t="str">
            <v>BHT</v>
          </cell>
          <cell r="AL277" t="str">
            <v>H001</v>
          </cell>
          <cell r="AM277">
            <v>20020409</v>
          </cell>
        </row>
        <row r="278">
          <cell r="AJ278" t="str">
            <v>0000000240</v>
          </cell>
          <cell r="AK278" t="str">
            <v>BHT</v>
          </cell>
          <cell r="AL278" t="str">
            <v>H001</v>
          </cell>
          <cell r="AM278">
            <v>20020409</v>
          </cell>
        </row>
        <row r="279">
          <cell r="AJ279" t="str">
            <v>0000000270</v>
          </cell>
          <cell r="AK279" t="str">
            <v>BHT</v>
          </cell>
          <cell r="AL279" t="str">
            <v>H001</v>
          </cell>
          <cell r="AM279">
            <v>20020410</v>
          </cell>
        </row>
        <row r="280">
          <cell r="AJ280" t="str">
            <v>0000000271</v>
          </cell>
          <cell r="AK280" t="str">
            <v>BHT</v>
          </cell>
          <cell r="AL280" t="str">
            <v>H001</v>
          </cell>
          <cell r="AM280">
            <v>20020410</v>
          </cell>
        </row>
        <row r="281">
          <cell r="AJ281" t="str">
            <v>0000000272</v>
          </cell>
          <cell r="AK281" t="str">
            <v>BHT</v>
          </cell>
          <cell r="AL281" t="str">
            <v>H001</v>
          </cell>
          <cell r="AM281">
            <v>20020410</v>
          </cell>
        </row>
        <row r="282">
          <cell r="AJ282" t="str">
            <v>0000000273</v>
          </cell>
          <cell r="AK282" t="str">
            <v>BHT</v>
          </cell>
          <cell r="AL282" t="str">
            <v>H001</v>
          </cell>
          <cell r="AM282">
            <v>20020410</v>
          </cell>
        </row>
        <row r="283">
          <cell r="AJ283" t="str">
            <v>0000000274</v>
          </cell>
          <cell r="AK283" t="str">
            <v>BHT</v>
          </cell>
          <cell r="AL283" t="str">
            <v>H001</v>
          </cell>
          <cell r="AM283">
            <v>20020410</v>
          </cell>
        </row>
        <row r="284">
          <cell r="AJ284" t="str">
            <v>0000000275</v>
          </cell>
          <cell r="AK284" t="str">
            <v>BHT</v>
          </cell>
          <cell r="AL284" t="str">
            <v>H001</v>
          </cell>
          <cell r="AM284">
            <v>20020410</v>
          </cell>
        </row>
        <row r="285">
          <cell r="AJ285" t="str">
            <v>0000000276</v>
          </cell>
          <cell r="AK285" t="str">
            <v>BHT</v>
          </cell>
          <cell r="AL285" t="str">
            <v>H001</v>
          </cell>
          <cell r="AM285">
            <v>20020410</v>
          </cell>
        </row>
        <row r="286">
          <cell r="AJ286" t="str">
            <v>0000000277</v>
          </cell>
          <cell r="AK286" t="str">
            <v>BHT</v>
          </cell>
          <cell r="AL286" t="str">
            <v>H001</v>
          </cell>
          <cell r="AM286">
            <v>20020410</v>
          </cell>
        </row>
        <row r="287">
          <cell r="AJ287" t="str">
            <v>0000000278</v>
          </cell>
          <cell r="AK287" t="str">
            <v>BHT</v>
          </cell>
          <cell r="AL287" t="str">
            <v>H001</v>
          </cell>
          <cell r="AM287">
            <v>20020410</v>
          </cell>
        </row>
        <row r="288">
          <cell r="AJ288" t="str">
            <v>0000000279</v>
          </cell>
          <cell r="AK288" t="str">
            <v>BHT</v>
          </cell>
          <cell r="AL288" t="str">
            <v>H001</v>
          </cell>
          <cell r="AM288">
            <v>20020410</v>
          </cell>
        </row>
        <row r="289">
          <cell r="AJ289" t="str">
            <v>0000000280</v>
          </cell>
          <cell r="AK289" t="str">
            <v>BHT</v>
          </cell>
          <cell r="AL289" t="str">
            <v>H001</v>
          </cell>
          <cell r="AM289">
            <v>20020410</v>
          </cell>
        </row>
        <row r="290">
          <cell r="AJ290" t="str">
            <v>0000000281</v>
          </cell>
          <cell r="AK290" t="str">
            <v>BHT</v>
          </cell>
          <cell r="AL290" t="str">
            <v>H001</v>
          </cell>
          <cell r="AM290">
            <v>20020410</v>
          </cell>
        </row>
        <row r="291">
          <cell r="AJ291" t="str">
            <v>0000000282</v>
          </cell>
          <cell r="AK291" t="str">
            <v>BHT</v>
          </cell>
          <cell r="AL291" t="str">
            <v>H001</v>
          </cell>
          <cell r="AM291">
            <v>20020410</v>
          </cell>
        </row>
        <row r="292">
          <cell r="AJ292" t="str">
            <v>0000000283</v>
          </cell>
          <cell r="AK292" t="str">
            <v>BHT</v>
          </cell>
          <cell r="AL292" t="str">
            <v>H001</v>
          </cell>
          <cell r="AM292">
            <v>20020410</v>
          </cell>
        </row>
        <row r="293">
          <cell r="AJ293" t="str">
            <v>0000000284</v>
          </cell>
          <cell r="AK293" t="str">
            <v>BHT</v>
          </cell>
          <cell r="AL293" t="str">
            <v>H001</v>
          </cell>
          <cell r="AM293">
            <v>20020410</v>
          </cell>
        </row>
        <row r="294">
          <cell r="AJ294" t="str">
            <v>0000000294</v>
          </cell>
          <cell r="AK294" t="str">
            <v>BHT</v>
          </cell>
          <cell r="AL294" t="str">
            <v>H001</v>
          </cell>
          <cell r="AM294">
            <v>20020411</v>
          </cell>
        </row>
        <row r="295">
          <cell r="AJ295" t="str">
            <v>0000000295</v>
          </cell>
          <cell r="AK295" t="str">
            <v>BHT</v>
          </cell>
          <cell r="AL295" t="str">
            <v>H001</v>
          </cell>
          <cell r="AM295">
            <v>20020411</v>
          </cell>
        </row>
        <row r="296">
          <cell r="AJ296" t="str">
            <v>0000000296</v>
          </cell>
          <cell r="AK296" t="str">
            <v>BHT</v>
          </cell>
          <cell r="AL296" t="str">
            <v>H001</v>
          </cell>
          <cell r="AM296">
            <v>20020411</v>
          </cell>
        </row>
        <row r="297">
          <cell r="AJ297" t="str">
            <v>0000000297</v>
          </cell>
          <cell r="AK297" t="str">
            <v>BHT</v>
          </cell>
          <cell r="AL297" t="str">
            <v>H001</v>
          </cell>
          <cell r="AM297">
            <v>20020411</v>
          </cell>
        </row>
        <row r="298">
          <cell r="AJ298" t="str">
            <v>0000000298</v>
          </cell>
          <cell r="AK298" t="str">
            <v>BHT</v>
          </cell>
          <cell r="AL298" t="str">
            <v>H001</v>
          </cell>
          <cell r="AM298">
            <v>20020411</v>
          </cell>
        </row>
        <row r="299">
          <cell r="AJ299" t="str">
            <v>0000000299</v>
          </cell>
          <cell r="AK299" t="str">
            <v>BHT</v>
          </cell>
          <cell r="AL299" t="str">
            <v>H001</v>
          </cell>
          <cell r="AM299">
            <v>20020411</v>
          </cell>
        </row>
        <row r="300">
          <cell r="AJ300" t="str">
            <v>0000000300</v>
          </cell>
          <cell r="AK300" t="str">
            <v>BHT</v>
          </cell>
          <cell r="AL300" t="str">
            <v>H001</v>
          </cell>
          <cell r="AM300">
            <v>20020411</v>
          </cell>
        </row>
        <row r="301">
          <cell r="AJ301" t="str">
            <v>0000000301</v>
          </cell>
          <cell r="AK301" t="str">
            <v>BHT</v>
          </cell>
          <cell r="AL301" t="str">
            <v>H001</v>
          </cell>
          <cell r="AM301">
            <v>20020411</v>
          </cell>
        </row>
        <row r="302">
          <cell r="AJ302" t="str">
            <v>0000000302</v>
          </cell>
          <cell r="AK302" t="str">
            <v>BHT</v>
          </cell>
          <cell r="AL302" t="str">
            <v>H001</v>
          </cell>
          <cell r="AM302">
            <v>20020411</v>
          </cell>
        </row>
        <row r="303">
          <cell r="AJ303" t="str">
            <v>0000000303</v>
          </cell>
          <cell r="AK303" t="str">
            <v>BHT</v>
          </cell>
          <cell r="AL303" t="str">
            <v>H001</v>
          </cell>
          <cell r="AM303">
            <v>20020411</v>
          </cell>
        </row>
        <row r="304">
          <cell r="AJ304" t="str">
            <v>0000000304</v>
          </cell>
          <cell r="AK304" t="str">
            <v>BHT</v>
          </cell>
          <cell r="AL304" t="str">
            <v>H001</v>
          </cell>
          <cell r="AM304">
            <v>20020411</v>
          </cell>
        </row>
        <row r="305">
          <cell r="AJ305" t="str">
            <v>0000000305</v>
          </cell>
          <cell r="AK305" t="str">
            <v>BHT</v>
          </cell>
          <cell r="AL305" t="str">
            <v>H001</v>
          </cell>
          <cell r="AM305">
            <v>20020411</v>
          </cell>
        </row>
        <row r="306">
          <cell r="AJ306" t="str">
            <v>0000000306</v>
          </cell>
          <cell r="AK306" t="str">
            <v>BHT</v>
          </cell>
          <cell r="AL306" t="str">
            <v>H001</v>
          </cell>
          <cell r="AM306">
            <v>20020411</v>
          </cell>
        </row>
        <row r="307">
          <cell r="AJ307" t="str">
            <v>0000000325</v>
          </cell>
          <cell r="AK307" t="str">
            <v>BHT</v>
          </cell>
          <cell r="AL307" t="str">
            <v>H001</v>
          </cell>
          <cell r="AM307">
            <v>20020412</v>
          </cell>
        </row>
        <row r="308">
          <cell r="AJ308" t="str">
            <v>0000000326</v>
          </cell>
          <cell r="AK308" t="str">
            <v>BHT</v>
          </cell>
          <cell r="AL308" t="str">
            <v>H001</v>
          </cell>
          <cell r="AM308">
            <v>20020412</v>
          </cell>
        </row>
        <row r="309">
          <cell r="AJ309" t="str">
            <v>0000000335</v>
          </cell>
          <cell r="AK309" t="str">
            <v>BHT</v>
          </cell>
          <cell r="AL309" t="str">
            <v>H001</v>
          </cell>
          <cell r="AM309">
            <v>20020418</v>
          </cell>
        </row>
        <row r="310">
          <cell r="AJ310" t="str">
            <v>0000000336</v>
          </cell>
          <cell r="AK310" t="str">
            <v>BHT</v>
          </cell>
          <cell r="AL310" t="str">
            <v>H001</v>
          </cell>
          <cell r="AM310">
            <v>20020418</v>
          </cell>
        </row>
        <row r="311">
          <cell r="AJ311" t="str">
            <v>0000000337</v>
          </cell>
          <cell r="AK311" t="str">
            <v>BHT</v>
          </cell>
          <cell r="AL311" t="str">
            <v>H001</v>
          </cell>
          <cell r="AM311">
            <v>20020418</v>
          </cell>
        </row>
        <row r="312">
          <cell r="AJ312" t="str">
            <v>0000000338</v>
          </cell>
          <cell r="AK312" t="str">
            <v>BHT</v>
          </cell>
          <cell r="AL312" t="str">
            <v>H001</v>
          </cell>
          <cell r="AM312">
            <v>20020418</v>
          </cell>
        </row>
        <row r="313">
          <cell r="AJ313" t="str">
            <v>0000000339</v>
          </cell>
          <cell r="AK313" t="str">
            <v>BHT</v>
          </cell>
          <cell r="AL313" t="str">
            <v>H001</v>
          </cell>
          <cell r="AM313">
            <v>20020418</v>
          </cell>
        </row>
        <row r="314">
          <cell r="AJ314" t="str">
            <v>0000000340</v>
          </cell>
          <cell r="AK314" t="str">
            <v>BHT</v>
          </cell>
          <cell r="AL314" t="str">
            <v>H001</v>
          </cell>
          <cell r="AM314">
            <v>20020418</v>
          </cell>
        </row>
        <row r="315">
          <cell r="AJ315" t="str">
            <v>0000000341</v>
          </cell>
          <cell r="AK315" t="str">
            <v>BHT</v>
          </cell>
          <cell r="AL315" t="str">
            <v>H001</v>
          </cell>
          <cell r="AM315">
            <v>20020418</v>
          </cell>
        </row>
        <row r="316">
          <cell r="AJ316" t="str">
            <v>0000000342</v>
          </cell>
          <cell r="AK316" t="str">
            <v>BHT</v>
          </cell>
          <cell r="AL316" t="str">
            <v>H001</v>
          </cell>
          <cell r="AM316">
            <v>20020418</v>
          </cell>
        </row>
        <row r="317">
          <cell r="AJ317" t="str">
            <v>0000000343</v>
          </cell>
          <cell r="AK317" t="str">
            <v>BHT</v>
          </cell>
          <cell r="AL317" t="str">
            <v>H001</v>
          </cell>
          <cell r="AM317">
            <v>20020418</v>
          </cell>
        </row>
        <row r="318">
          <cell r="AJ318" t="str">
            <v>0000000344</v>
          </cell>
          <cell r="AK318" t="str">
            <v>BHT</v>
          </cell>
          <cell r="AL318" t="str">
            <v>H001</v>
          </cell>
          <cell r="AM318">
            <v>20020418</v>
          </cell>
        </row>
        <row r="319">
          <cell r="AJ319" t="str">
            <v>0000000345</v>
          </cell>
          <cell r="AK319" t="str">
            <v>BHT</v>
          </cell>
          <cell r="AL319" t="str">
            <v>H001</v>
          </cell>
          <cell r="AM319">
            <v>20020418</v>
          </cell>
        </row>
        <row r="320">
          <cell r="AJ320" t="str">
            <v>0000000346</v>
          </cell>
          <cell r="AK320" t="str">
            <v>BHT</v>
          </cell>
          <cell r="AL320" t="str">
            <v>H001</v>
          </cell>
          <cell r="AM320">
            <v>20020418</v>
          </cell>
        </row>
        <row r="321">
          <cell r="AJ321" t="str">
            <v>0000000347</v>
          </cell>
          <cell r="AK321" t="str">
            <v>BHT</v>
          </cell>
          <cell r="AL321" t="str">
            <v>H001</v>
          </cell>
          <cell r="AM321">
            <v>20020418</v>
          </cell>
        </row>
        <row r="322">
          <cell r="AJ322" t="str">
            <v>0000000348</v>
          </cell>
          <cell r="AK322" t="str">
            <v>BHT</v>
          </cell>
          <cell r="AL322" t="str">
            <v>H001</v>
          </cell>
          <cell r="AM322">
            <v>20020418</v>
          </cell>
        </row>
        <row r="323">
          <cell r="AJ323" t="str">
            <v>0000000349</v>
          </cell>
          <cell r="AK323" t="str">
            <v>BHT</v>
          </cell>
          <cell r="AL323" t="str">
            <v>H001</v>
          </cell>
          <cell r="AM323">
            <v>20020418</v>
          </cell>
        </row>
        <row r="324">
          <cell r="AJ324" t="str">
            <v>0000000350</v>
          </cell>
          <cell r="AK324" t="str">
            <v>BHT</v>
          </cell>
          <cell r="AL324" t="str">
            <v>H001</v>
          </cell>
          <cell r="AM324">
            <v>20020418</v>
          </cell>
        </row>
        <row r="325">
          <cell r="AJ325" t="str">
            <v>0000000351</v>
          </cell>
          <cell r="AK325" t="str">
            <v>BHT</v>
          </cell>
          <cell r="AL325" t="str">
            <v>H001</v>
          </cell>
          <cell r="AM325">
            <v>20020418</v>
          </cell>
        </row>
        <row r="326">
          <cell r="AJ326" t="str">
            <v>0000000352</v>
          </cell>
          <cell r="AK326" t="str">
            <v>BHT</v>
          </cell>
          <cell r="AL326" t="str">
            <v>H001</v>
          </cell>
          <cell r="AM326">
            <v>20020418</v>
          </cell>
        </row>
        <row r="327">
          <cell r="AJ327" t="str">
            <v>0000000353</v>
          </cell>
          <cell r="AK327" t="str">
            <v>BHT</v>
          </cell>
          <cell r="AL327" t="str">
            <v>H001</v>
          </cell>
          <cell r="AM327">
            <v>20020418</v>
          </cell>
        </row>
        <row r="328">
          <cell r="AJ328" t="str">
            <v>0000000354</v>
          </cell>
          <cell r="AK328" t="str">
            <v>BHT</v>
          </cell>
          <cell r="AL328" t="str">
            <v>H001</v>
          </cell>
          <cell r="AM328">
            <v>20020418</v>
          </cell>
        </row>
        <row r="329">
          <cell r="AJ329" t="str">
            <v>0000000366</v>
          </cell>
          <cell r="AK329" t="str">
            <v>BHT</v>
          </cell>
          <cell r="AL329" t="str">
            <v>H001</v>
          </cell>
          <cell r="AM329">
            <v>20020419</v>
          </cell>
        </row>
        <row r="330">
          <cell r="AJ330" t="str">
            <v>0000000367</v>
          </cell>
          <cell r="AK330" t="str">
            <v>BHT</v>
          </cell>
          <cell r="AL330" t="str">
            <v>H001</v>
          </cell>
          <cell r="AM330">
            <v>20020419</v>
          </cell>
        </row>
        <row r="331">
          <cell r="AJ331" t="str">
            <v>0000000368</v>
          </cell>
          <cell r="AK331" t="str">
            <v>BHT</v>
          </cell>
          <cell r="AL331" t="str">
            <v>H001</v>
          </cell>
          <cell r="AM331">
            <v>20020419</v>
          </cell>
        </row>
        <row r="332">
          <cell r="AJ332" t="str">
            <v>0000000369</v>
          </cell>
          <cell r="AK332" t="str">
            <v>BHT</v>
          </cell>
          <cell r="AL332" t="str">
            <v>H001</v>
          </cell>
          <cell r="AM332">
            <v>20020419</v>
          </cell>
        </row>
        <row r="333">
          <cell r="AJ333" t="str">
            <v>0000000370</v>
          </cell>
          <cell r="AK333" t="str">
            <v>BHT</v>
          </cell>
          <cell r="AL333" t="str">
            <v>H001</v>
          </cell>
          <cell r="AM333">
            <v>20020419</v>
          </cell>
        </row>
        <row r="334">
          <cell r="AJ334" t="str">
            <v>0000000371</v>
          </cell>
          <cell r="AK334" t="str">
            <v>BHT</v>
          </cell>
          <cell r="AL334" t="str">
            <v>H001</v>
          </cell>
          <cell r="AM334">
            <v>20020419</v>
          </cell>
        </row>
        <row r="335">
          <cell r="AJ335" t="str">
            <v>0000000372</v>
          </cell>
          <cell r="AK335" t="str">
            <v>BHT</v>
          </cell>
          <cell r="AL335" t="str">
            <v>H001</v>
          </cell>
          <cell r="AM335">
            <v>20020419</v>
          </cell>
        </row>
        <row r="336">
          <cell r="AJ336" t="str">
            <v>0000000373</v>
          </cell>
          <cell r="AK336" t="str">
            <v>BHT</v>
          </cell>
          <cell r="AL336" t="str">
            <v>H001</v>
          </cell>
          <cell r="AM336">
            <v>20020419</v>
          </cell>
        </row>
        <row r="337">
          <cell r="AJ337" t="str">
            <v>0000000374</v>
          </cell>
          <cell r="AK337" t="str">
            <v>BHT</v>
          </cell>
          <cell r="AL337" t="str">
            <v>H001</v>
          </cell>
          <cell r="AM337">
            <v>20020419</v>
          </cell>
        </row>
        <row r="338">
          <cell r="AJ338" t="str">
            <v>0000000375</v>
          </cell>
          <cell r="AK338" t="str">
            <v>BHT</v>
          </cell>
          <cell r="AL338" t="str">
            <v>H001</v>
          </cell>
          <cell r="AM338">
            <v>20020419</v>
          </cell>
        </row>
        <row r="339">
          <cell r="AJ339" t="str">
            <v>0000000383</v>
          </cell>
          <cell r="AK339" t="str">
            <v>BHT</v>
          </cell>
          <cell r="AL339" t="str">
            <v>H001</v>
          </cell>
          <cell r="AM339">
            <v>20020420</v>
          </cell>
        </row>
        <row r="340">
          <cell r="AJ340" t="str">
            <v>0000000384</v>
          </cell>
          <cell r="AK340" t="str">
            <v>BHT</v>
          </cell>
          <cell r="AL340" t="str">
            <v>H001</v>
          </cell>
          <cell r="AM340">
            <v>20020420</v>
          </cell>
        </row>
        <row r="341">
          <cell r="AJ341" t="str">
            <v>0000000385</v>
          </cell>
          <cell r="AK341" t="str">
            <v>BHT</v>
          </cell>
          <cell r="AL341" t="str">
            <v>H001</v>
          </cell>
          <cell r="AM341">
            <v>20020420</v>
          </cell>
        </row>
        <row r="342">
          <cell r="AJ342" t="str">
            <v>0000000386</v>
          </cell>
          <cell r="AK342" t="str">
            <v>BHT</v>
          </cell>
          <cell r="AL342" t="str">
            <v>H001</v>
          </cell>
          <cell r="AM342">
            <v>20020420</v>
          </cell>
        </row>
        <row r="343">
          <cell r="AJ343" t="str">
            <v>0000000387</v>
          </cell>
          <cell r="AK343" t="str">
            <v>BHT</v>
          </cell>
          <cell r="AL343" t="str">
            <v>H001</v>
          </cell>
          <cell r="AM343">
            <v>20020420</v>
          </cell>
        </row>
        <row r="344">
          <cell r="AJ344" t="str">
            <v>0000000388</v>
          </cell>
          <cell r="AK344" t="str">
            <v>BHT</v>
          </cell>
          <cell r="AL344" t="str">
            <v>H001</v>
          </cell>
          <cell r="AM344">
            <v>20020420</v>
          </cell>
        </row>
        <row r="345">
          <cell r="AJ345" t="str">
            <v>0000000389</v>
          </cell>
          <cell r="AK345" t="str">
            <v>BHT</v>
          </cell>
          <cell r="AL345" t="str">
            <v>H001</v>
          </cell>
          <cell r="AM345">
            <v>20020420</v>
          </cell>
        </row>
        <row r="346">
          <cell r="AJ346" t="str">
            <v>0000000390</v>
          </cell>
          <cell r="AK346" t="str">
            <v>BHT</v>
          </cell>
          <cell r="AL346" t="str">
            <v>H001</v>
          </cell>
          <cell r="AM346">
            <v>20020420</v>
          </cell>
        </row>
        <row r="347">
          <cell r="AJ347" t="str">
            <v>0000000391</v>
          </cell>
          <cell r="AK347" t="str">
            <v>BHT</v>
          </cell>
          <cell r="AL347" t="str">
            <v>H001</v>
          </cell>
          <cell r="AM347">
            <v>20020420</v>
          </cell>
        </row>
        <row r="348">
          <cell r="AJ348" t="str">
            <v>0000000392</v>
          </cell>
          <cell r="AK348" t="str">
            <v>BHT</v>
          </cell>
          <cell r="AL348" t="str">
            <v>H001</v>
          </cell>
          <cell r="AM348">
            <v>20020420</v>
          </cell>
        </row>
        <row r="349">
          <cell r="AJ349" t="str">
            <v>0000000393</v>
          </cell>
          <cell r="AK349" t="str">
            <v>BHT</v>
          </cell>
          <cell r="AL349" t="str">
            <v>H001</v>
          </cell>
          <cell r="AM349">
            <v>20020420</v>
          </cell>
        </row>
        <row r="350">
          <cell r="AJ350" t="str">
            <v>0000000394</v>
          </cell>
          <cell r="AK350" t="str">
            <v>BHT</v>
          </cell>
          <cell r="AL350" t="str">
            <v>H001</v>
          </cell>
          <cell r="AM350">
            <v>20020420</v>
          </cell>
        </row>
        <row r="351">
          <cell r="AJ351" t="str">
            <v>0000000401</v>
          </cell>
          <cell r="AK351" t="str">
            <v>BHT</v>
          </cell>
          <cell r="AL351" t="str">
            <v>H001</v>
          </cell>
          <cell r="AM351">
            <v>20020422</v>
          </cell>
        </row>
        <row r="352">
          <cell r="AJ352" t="str">
            <v>0000000402</v>
          </cell>
          <cell r="AK352" t="str">
            <v>BHT</v>
          </cell>
          <cell r="AL352" t="str">
            <v>H001</v>
          </cell>
          <cell r="AM352">
            <v>20020422</v>
          </cell>
        </row>
        <row r="353">
          <cell r="AJ353" t="str">
            <v>0000000403</v>
          </cell>
          <cell r="AK353" t="str">
            <v>BHT</v>
          </cell>
          <cell r="AL353" t="str">
            <v>H001</v>
          </cell>
          <cell r="AM353">
            <v>20020422</v>
          </cell>
        </row>
        <row r="354">
          <cell r="AJ354" t="str">
            <v>0000000404</v>
          </cell>
          <cell r="AK354" t="str">
            <v>BHT</v>
          </cell>
          <cell r="AL354" t="str">
            <v>H001</v>
          </cell>
          <cell r="AM354">
            <v>20020422</v>
          </cell>
        </row>
        <row r="355">
          <cell r="AJ355" t="str">
            <v>0000000405</v>
          </cell>
          <cell r="AK355" t="str">
            <v>BHT</v>
          </cell>
          <cell r="AL355" t="str">
            <v>H001</v>
          </cell>
          <cell r="AM355">
            <v>20020422</v>
          </cell>
        </row>
        <row r="356">
          <cell r="AJ356" t="str">
            <v>0000000406</v>
          </cell>
          <cell r="AK356" t="str">
            <v>BHT</v>
          </cell>
          <cell r="AL356" t="str">
            <v>H001</v>
          </cell>
          <cell r="AM356">
            <v>20020422</v>
          </cell>
        </row>
        <row r="357">
          <cell r="AJ357" t="str">
            <v>0000000407</v>
          </cell>
          <cell r="AK357" t="str">
            <v>BHT</v>
          </cell>
          <cell r="AL357" t="str">
            <v>H001</v>
          </cell>
          <cell r="AM357">
            <v>20020422</v>
          </cell>
        </row>
        <row r="358">
          <cell r="AJ358" t="str">
            <v>0000000408</v>
          </cell>
          <cell r="AK358" t="str">
            <v>BHT</v>
          </cell>
          <cell r="AL358" t="str">
            <v>H001</v>
          </cell>
          <cell r="AM358">
            <v>20020422</v>
          </cell>
        </row>
        <row r="359">
          <cell r="AJ359" t="str">
            <v>0000000409</v>
          </cell>
          <cell r="AK359" t="str">
            <v>BHT</v>
          </cell>
          <cell r="AL359" t="str">
            <v>H001</v>
          </cell>
          <cell r="AM359">
            <v>20020422</v>
          </cell>
        </row>
        <row r="360">
          <cell r="AJ360" t="str">
            <v>0000000410</v>
          </cell>
          <cell r="AK360" t="str">
            <v>BHT</v>
          </cell>
          <cell r="AL360" t="str">
            <v>H001</v>
          </cell>
          <cell r="AM360">
            <v>20020422</v>
          </cell>
        </row>
        <row r="361">
          <cell r="AJ361" t="str">
            <v>0000000411</v>
          </cell>
          <cell r="AK361" t="str">
            <v>BHT</v>
          </cell>
          <cell r="AL361" t="str">
            <v>H001</v>
          </cell>
          <cell r="AM361">
            <v>20020422</v>
          </cell>
        </row>
        <row r="362">
          <cell r="AJ362" t="str">
            <v>0000000412</v>
          </cell>
          <cell r="AK362" t="str">
            <v>BHT</v>
          </cell>
          <cell r="AL362" t="str">
            <v>H001</v>
          </cell>
          <cell r="AM362">
            <v>20020422</v>
          </cell>
        </row>
        <row r="363">
          <cell r="AJ363" t="str">
            <v>0000000413</v>
          </cell>
          <cell r="AK363" t="str">
            <v>BHT</v>
          </cell>
          <cell r="AL363" t="str">
            <v>H001</v>
          </cell>
          <cell r="AM363">
            <v>20020422</v>
          </cell>
        </row>
        <row r="364">
          <cell r="AJ364" t="str">
            <v>0000000414</v>
          </cell>
          <cell r="AK364" t="str">
            <v>BHT</v>
          </cell>
          <cell r="AL364" t="str">
            <v>H001</v>
          </cell>
          <cell r="AM364">
            <v>20020422</v>
          </cell>
        </row>
        <row r="365">
          <cell r="AJ365" t="str">
            <v>0000000448</v>
          </cell>
          <cell r="AK365" t="str">
            <v>BHT</v>
          </cell>
          <cell r="AL365" t="str">
            <v>H001</v>
          </cell>
          <cell r="AM365">
            <v>20020423</v>
          </cell>
        </row>
        <row r="366">
          <cell r="AJ366" t="str">
            <v>0000000449</v>
          </cell>
          <cell r="AK366" t="str">
            <v>BHT</v>
          </cell>
          <cell r="AL366" t="str">
            <v>H001</v>
          </cell>
          <cell r="AM366">
            <v>20020423</v>
          </cell>
        </row>
        <row r="367">
          <cell r="AJ367" t="str">
            <v>0000000450</v>
          </cell>
          <cell r="AK367" t="str">
            <v>BHT</v>
          </cell>
          <cell r="AL367" t="str">
            <v>H001</v>
          </cell>
          <cell r="AM367">
            <v>20020423</v>
          </cell>
        </row>
        <row r="368">
          <cell r="AJ368" t="str">
            <v>0000000451</v>
          </cell>
          <cell r="AK368" t="str">
            <v>BHT</v>
          </cell>
          <cell r="AL368" t="str">
            <v>H001</v>
          </cell>
          <cell r="AM368">
            <v>20020423</v>
          </cell>
        </row>
        <row r="369">
          <cell r="AJ369" t="str">
            <v>0000000452</v>
          </cell>
          <cell r="AK369" t="str">
            <v>BHT</v>
          </cell>
          <cell r="AL369" t="str">
            <v>H001</v>
          </cell>
          <cell r="AM369">
            <v>20020423</v>
          </cell>
        </row>
        <row r="370">
          <cell r="AJ370" t="str">
            <v>0000000453</v>
          </cell>
          <cell r="AK370" t="str">
            <v>BHT</v>
          </cell>
          <cell r="AL370" t="str">
            <v>H001</v>
          </cell>
          <cell r="AM370">
            <v>20020423</v>
          </cell>
        </row>
        <row r="371">
          <cell r="AJ371" t="str">
            <v>0000000454</v>
          </cell>
          <cell r="AK371" t="str">
            <v>BHT</v>
          </cell>
          <cell r="AL371" t="str">
            <v>H001</v>
          </cell>
          <cell r="AM371">
            <v>20020423</v>
          </cell>
        </row>
        <row r="372">
          <cell r="AJ372" t="str">
            <v>0000000455</v>
          </cell>
          <cell r="AK372" t="str">
            <v>BHT</v>
          </cell>
          <cell r="AL372" t="str">
            <v>H001</v>
          </cell>
          <cell r="AM372">
            <v>20020423</v>
          </cell>
        </row>
        <row r="373">
          <cell r="AJ373" t="str">
            <v>0000000456</v>
          </cell>
          <cell r="AK373" t="str">
            <v>BHT</v>
          </cell>
          <cell r="AL373" t="str">
            <v>H001</v>
          </cell>
          <cell r="AM373">
            <v>20020423</v>
          </cell>
        </row>
        <row r="374">
          <cell r="AJ374" t="str">
            <v>0000000457</v>
          </cell>
          <cell r="AK374" t="str">
            <v>BHT</v>
          </cell>
          <cell r="AL374" t="str">
            <v>H001</v>
          </cell>
          <cell r="AM374">
            <v>20020423</v>
          </cell>
        </row>
        <row r="375">
          <cell r="AJ375" t="str">
            <v>0000000478</v>
          </cell>
          <cell r="AK375" t="str">
            <v>BHT</v>
          </cell>
          <cell r="AL375" t="str">
            <v>H001</v>
          </cell>
          <cell r="AM375">
            <v>20020424</v>
          </cell>
        </row>
        <row r="376">
          <cell r="AJ376" t="str">
            <v>0000000479</v>
          </cell>
          <cell r="AK376" t="str">
            <v>BHT</v>
          </cell>
          <cell r="AL376" t="str">
            <v>H001</v>
          </cell>
          <cell r="AM376">
            <v>20020424</v>
          </cell>
        </row>
        <row r="377">
          <cell r="AJ377" t="str">
            <v>0000000480</v>
          </cell>
          <cell r="AK377" t="str">
            <v>BHT</v>
          </cell>
          <cell r="AL377" t="str">
            <v>H001</v>
          </cell>
          <cell r="AM377">
            <v>20020424</v>
          </cell>
        </row>
        <row r="378">
          <cell r="AJ378" t="str">
            <v>0000000481</v>
          </cell>
          <cell r="AK378" t="str">
            <v>BHT</v>
          </cell>
          <cell r="AL378" t="str">
            <v>H001</v>
          </cell>
          <cell r="AM378">
            <v>20020424</v>
          </cell>
        </row>
        <row r="379">
          <cell r="AJ379" t="str">
            <v>0000000482</v>
          </cell>
          <cell r="AK379" t="str">
            <v>BHT</v>
          </cell>
          <cell r="AL379" t="str">
            <v>H001</v>
          </cell>
          <cell r="AM379">
            <v>20020424</v>
          </cell>
        </row>
        <row r="380">
          <cell r="AJ380" t="str">
            <v>0000000483</v>
          </cell>
          <cell r="AK380" t="str">
            <v>BHT</v>
          </cell>
          <cell r="AL380" t="str">
            <v>H001</v>
          </cell>
          <cell r="AM380">
            <v>20020424</v>
          </cell>
        </row>
        <row r="381">
          <cell r="AJ381" t="str">
            <v>0000000484</v>
          </cell>
          <cell r="AK381" t="str">
            <v>BHT</v>
          </cell>
          <cell r="AL381" t="str">
            <v>H001</v>
          </cell>
          <cell r="AM381">
            <v>20020424</v>
          </cell>
        </row>
        <row r="382">
          <cell r="AJ382" t="str">
            <v>0000000485</v>
          </cell>
          <cell r="AK382" t="str">
            <v>BHT</v>
          </cell>
          <cell r="AL382" t="str">
            <v>H001</v>
          </cell>
          <cell r="AM382">
            <v>20020424</v>
          </cell>
        </row>
        <row r="383">
          <cell r="AJ383" t="str">
            <v>0000000500</v>
          </cell>
          <cell r="AK383" t="str">
            <v>BHT</v>
          </cell>
          <cell r="AL383" t="str">
            <v>H001</v>
          </cell>
          <cell r="AM383">
            <v>20020425</v>
          </cell>
        </row>
        <row r="384">
          <cell r="AJ384" t="str">
            <v>0000000501</v>
          </cell>
          <cell r="AK384" t="str">
            <v>BHT</v>
          </cell>
          <cell r="AL384" t="str">
            <v>H001</v>
          </cell>
          <cell r="AM384">
            <v>20020425</v>
          </cell>
        </row>
        <row r="385">
          <cell r="AJ385" t="str">
            <v>0000000502</v>
          </cell>
          <cell r="AK385" t="str">
            <v>BHT</v>
          </cell>
          <cell r="AL385" t="str">
            <v>H001</v>
          </cell>
          <cell r="AM385">
            <v>20020425</v>
          </cell>
        </row>
        <row r="386">
          <cell r="AJ386" t="str">
            <v>0000000503</v>
          </cell>
          <cell r="AK386" t="str">
            <v>BHT</v>
          </cell>
          <cell r="AL386" t="str">
            <v>H001</v>
          </cell>
          <cell r="AM386">
            <v>20020425</v>
          </cell>
        </row>
        <row r="387">
          <cell r="AJ387" t="str">
            <v>0000000504</v>
          </cell>
          <cell r="AK387" t="str">
            <v>BHT</v>
          </cell>
          <cell r="AL387" t="str">
            <v>H001</v>
          </cell>
          <cell r="AM387">
            <v>20020425</v>
          </cell>
        </row>
        <row r="388">
          <cell r="AJ388" t="str">
            <v>0000000505</v>
          </cell>
          <cell r="AK388" t="str">
            <v>BHT</v>
          </cell>
          <cell r="AL388" t="str">
            <v>H001</v>
          </cell>
          <cell r="AM388">
            <v>20020425</v>
          </cell>
        </row>
        <row r="389">
          <cell r="AJ389" t="str">
            <v>0000000506</v>
          </cell>
          <cell r="AK389" t="str">
            <v>BHT</v>
          </cell>
          <cell r="AL389" t="str">
            <v>H001</v>
          </cell>
          <cell r="AM389">
            <v>20020425</v>
          </cell>
        </row>
        <row r="390">
          <cell r="AJ390" t="str">
            <v>0000000507</v>
          </cell>
          <cell r="AK390" t="str">
            <v>BHT</v>
          </cell>
          <cell r="AL390" t="str">
            <v>H001</v>
          </cell>
          <cell r="AM390">
            <v>20020425</v>
          </cell>
        </row>
        <row r="391">
          <cell r="AJ391" t="str">
            <v>0000000508</v>
          </cell>
          <cell r="AK391" t="str">
            <v>BHT</v>
          </cell>
          <cell r="AL391" t="str">
            <v>H001</v>
          </cell>
          <cell r="AM391">
            <v>20020425</v>
          </cell>
        </row>
        <row r="392">
          <cell r="AJ392" t="str">
            <v>0000000509</v>
          </cell>
          <cell r="AK392" t="str">
            <v>BHT</v>
          </cell>
          <cell r="AL392" t="str">
            <v>H001</v>
          </cell>
          <cell r="AM392">
            <v>20020425</v>
          </cell>
        </row>
        <row r="393">
          <cell r="AJ393" t="str">
            <v>0000000510</v>
          </cell>
          <cell r="AK393" t="str">
            <v>BHT</v>
          </cell>
          <cell r="AL393" t="str">
            <v>H001</v>
          </cell>
          <cell r="AM393">
            <v>20020425</v>
          </cell>
        </row>
        <row r="394">
          <cell r="AJ394" t="str">
            <v>0000000511</v>
          </cell>
          <cell r="AK394" t="str">
            <v>BHT</v>
          </cell>
          <cell r="AL394" t="str">
            <v>H001</v>
          </cell>
          <cell r="AM394">
            <v>20020425</v>
          </cell>
        </row>
        <row r="395">
          <cell r="AJ395" t="str">
            <v>0000000512</v>
          </cell>
          <cell r="AK395" t="str">
            <v>BHT</v>
          </cell>
          <cell r="AL395" t="str">
            <v>H001</v>
          </cell>
          <cell r="AM395">
            <v>20020425</v>
          </cell>
        </row>
        <row r="396">
          <cell r="AJ396" t="str">
            <v>0000000529</v>
          </cell>
          <cell r="AK396" t="str">
            <v>BHT</v>
          </cell>
          <cell r="AL396" t="str">
            <v>H001</v>
          </cell>
          <cell r="AM396">
            <v>20020426</v>
          </cell>
        </row>
        <row r="397">
          <cell r="AJ397" t="str">
            <v>0000000530</v>
          </cell>
          <cell r="AK397" t="str">
            <v>BHT</v>
          </cell>
          <cell r="AL397" t="str">
            <v>H001</v>
          </cell>
          <cell r="AM397">
            <v>20020426</v>
          </cell>
        </row>
        <row r="398">
          <cell r="AJ398" t="str">
            <v>0000000531</v>
          </cell>
          <cell r="AK398" t="str">
            <v>BHT</v>
          </cell>
          <cell r="AL398" t="str">
            <v>H001</v>
          </cell>
          <cell r="AM398">
            <v>20020426</v>
          </cell>
        </row>
        <row r="399">
          <cell r="AJ399" t="str">
            <v>0000000532</v>
          </cell>
          <cell r="AK399" t="str">
            <v>BHT</v>
          </cell>
          <cell r="AL399" t="str">
            <v>H001</v>
          </cell>
          <cell r="AM399">
            <v>20020426</v>
          </cell>
        </row>
        <row r="400">
          <cell r="AJ400" t="str">
            <v>0000000533</v>
          </cell>
          <cell r="AK400" t="str">
            <v>BHT</v>
          </cell>
          <cell r="AL400" t="str">
            <v>H001</v>
          </cell>
          <cell r="AM400">
            <v>20020426</v>
          </cell>
        </row>
        <row r="401">
          <cell r="AJ401" t="str">
            <v>0000000534</v>
          </cell>
          <cell r="AK401" t="str">
            <v>BHT</v>
          </cell>
          <cell r="AL401" t="str">
            <v>H001</v>
          </cell>
          <cell r="AM401">
            <v>20020426</v>
          </cell>
        </row>
        <row r="402">
          <cell r="AJ402" t="str">
            <v>0000000535</v>
          </cell>
          <cell r="AK402" t="str">
            <v>BHT</v>
          </cell>
          <cell r="AL402" t="str">
            <v>H001</v>
          </cell>
          <cell r="AM402">
            <v>20020426</v>
          </cell>
        </row>
        <row r="403">
          <cell r="AJ403" t="str">
            <v>0000000536</v>
          </cell>
          <cell r="AK403" t="str">
            <v>BHT</v>
          </cell>
          <cell r="AL403" t="str">
            <v>H001</v>
          </cell>
          <cell r="AM403">
            <v>20020426</v>
          </cell>
        </row>
        <row r="404">
          <cell r="AJ404" t="str">
            <v>0000000537</v>
          </cell>
          <cell r="AK404" t="str">
            <v>BHT</v>
          </cell>
          <cell r="AL404" t="str">
            <v>H001</v>
          </cell>
          <cell r="AM404">
            <v>20020426</v>
          </cell>
        </row>
        <row r="405">
          <cell r="AJ405" t="str">
            <v>0000000538</v>
          </cell>
          <cell r="AK405" t="str">
            <v>BHT</v>
          </cell>
          <cell r="AL405" t="str">
            <v>H001</v>
          </cell>
          <cell r="AM405">
            <v>20020426</v>
          </cell>
        </row>
        <row r="406">
          <cell r="AJ406" t="str">
            <v>0000000539</v>
          </cell>
          <cell r="AK406" t="str">
            <v>BHT</v>
          </cell>
          <cell r="AL406" t="str">
            <v>H001</v>
          </cell>
          <cell r="AM406">
            <v>20020426</v>
          </cell>
        </row>
        <row r="407">
          <cell r="AJ407" t="str">
            <v>0000000540</v>
          </cell>
          <cell r="AK407" t="str">
            <v>BHT</v>
          </cell>
          <cell r="AL407" t="str">
            <v>H001</v>
          </cell>
          <cell r="AM407">
            <v>20020426</v>
          </cell>
        </row>
        <row r="408">
          <cell r="AJ408" t="str">
            <v>0000000541</v>
          </cell>
          <cell r="AK408" t="str">
            <v>BHT</v>
          </cell>
          <cell r="AL408" t="str">
            <v>H001</v>
          </cell>
          <cell r="AM408">
            <v>20020426</v>
          </cell>
        </row>
        <row r="409">
          <cell r="AJ409" t="str">
            <v>0000000542</v>
          </cell>
          <cell r="AK409" t="str">
            <v>BHT</v>
          </cell>
          <cell r="AL409" t="str">
            <v>H001</v>
          </cell>
          <cell r="AM409">
            <v>20020426</v>
          </cell>
        </row>
        <row r="410">
          <cell r="AJ410" t="str">
            <v>0000000543</v>
          </cell>
          <cell r="AK410" t="str">
            <v>BHT</v>
          </cell>
          <cell r="AL410" t="str">
            <v>H001</v>
          </cell>
          <cell r="AM410">
            <v>20020426</v>
          </cell>
        </row>
        <row r="411">
          <cell r="AJ411" t="str">
            <v>0000000544</v>
          </cell>
          <cell r="AK411" t="str">
            <v>BHT</v>
          </cell>
          <cell r="AL411" t="str">
            <v>H001</v>
          </cell>
          <cell r="AM411">
            <v>20020426</v>
          </cell>
        </row>
        <row r="412">
          <cell r="AJ412" t="str">
            <v>0000000545</v>
          </cell>
          <cell r="AK412" t="str">
            <v>BHT</v>
          </cell>
          <cell r="AL412" t="str">
            <v>H001</v>
          </cell>
          <cell r="AM412">
            <v>20020426</v>
          </cell>
        </row>
        <row r="413">
          <cell r="AJ413" t="str">
            <v>0000000546</v>
          </cell>
          <cell r="AK413" t="str">
            <v>BHT</v>
          </cell>
          <cell r="AL413" t="str">
            <v>H001</v>
          </cell>
          <cell r="AM413">
            <v>20020426</v>
          </cell>
        </row>
        <row r="414">
          <cell r="AJ414" t="str">
            <v>0000000547</v>
          </cell>
          <cell r="AK414" t="str">
            <v>BHT</v>
          </cell>
          <cell r="AL414" t="str">
            <v>H001</v>
          </cell>
          <cell r="AM414">
            <v>20020426</v>
          </cell>
        </row>
        <row r="415">
          <cell r="AJ415" t="str">
            <v>0000000565</v>
          </cell>
          <cell r="AK415" t="str">
            <v>BHT</v>
          </cell>
          <cell r="AL415" t="str">
            <v>H001</v>
          </cell>
          <cell r="AM415">
            <v>20020427</v>
          </cell>
        </row>
        <row r="416">
          <cell r="AJ416" t="str">
            <v>0000000566</v>
          </cell>
          <cell r="AK416" t="str">
            <v>BHT</v>
          </cell>
          <cell r="AL416" t="str">
            <v>H001</v>
          </cell>
          <cell r="AM416">
            <v>20020427</v>
          </cell>
        </row>
        <row r="417">
          <cell r="AJ417" t="str">
            <v>0000000584</v>
          </cell>
          <cell r="AK417" t="str">
            <v>BHT</v>
          </cell>
          <cell r="AL417" t="str">
            <v>H001</v>
          </cell>
          <cell r="AM417">
            <v>20020429</v>
          </cell>
        </row>
        <row r="418">
          <cell r="AJ418" t="str">
            <v>0000000585</v>
          </cell>
          <cell r="AK418" t="str">
            <v>BHT</v>
          </cell>
          <cell r="AL418" t="str">
            <v>H001</v>
          </cell>
          <cell r="AM418">
            <v>20020429</v>
          </cell>
        </row>
        <row r="419">
          <cell r="AJ419" t="str">
            <v>0000000586</v>
          </cell>
          <cell r="AK419" t="str">
            <v>BHT</v>
          </cell>
          <cell r="AL419" t="str">
            <v>H001</v>
          </cell>
          <cell r="AM419">
            <v>20020429</v>
          </cell>
        </row>
        <row r="420">
          <cell r="AJ420" t="str">
            <v>0000000587</v>
          </cell>
          <cell r="AK420" t="str">
            <v>BHT</v>
          </cell>
          <cell r="AL420" t="str">
            <v>H001</v>
          </cell>
          <cell r="AM420">
            <v>20020429</v>
          </cell>
        </row>
        <row r="421">
          <cell r="AJ421" t="str">
            <v>0000000588</v>
          </cell>
          <cell r="AK421" t="str">
            <v>BHT</v>
          </cell>
          <cell r="AL421" t="str">
            <v>H001</v>
          </cell>
          <cell r="AM421">
            <v>20020429</v>
          </cell>
        </row>
        <row r="422">
          <cell r="AJ422" t="str">
            <v>0000000589</v>
          </cell>
          <cell r="AK422" t="str">
            <v>BHT</v>
          </cell>
          <cell r="AL422" t="str">
            <v>H001</v>
          </cell>
          <cell r="AM422">
            <v>20020429</v>
          </cell>
        </row>
        <row r="423">
          <cell r="AJ423" t="str">
            <v>0000000590</v>
          </cell>
          <cell r="AK423" t="str">
            <v>BHT</v>
          </cell>
          <cell r="AL423" t="str">
            <v>H001</v>
          </cell>
          <cell r="AM423">
            <v>20020429</v>
          </cell>
        </row>
        <row r="424">
          <cell r="AJ424" t="str">
            <v>0000000591</v>
          </cell>
          <cell r="AK424" t="str">
            <v>BHT</v>
          </cell>
          <cell r="AL424" t="str">
            <v>H001</v>
          </cell>
          <cell r="AM424">
            <v>20020429</v>
          </cell>
        </row>
        <row r="425">
          <cell r="AJ425" t="str">
            <v>0000000592</v>
          </cell>
          <cell r="AK425" t="str">
            <v>BHT</v>
          </cell>
          <cell r="AL425" t="str">
            <v>H001</v>
          </cell>
          <cell r="AM425">
            <v>20020429</v>
          </cell>
        </row>
        <row r="426">
          <cell r="AJ426" t="str">
            <v>0000000593</v>
          </cell>
          <cell r="AK426" t="str">
            <v>BHT</v>
          </cell>
          <cell r="AL426" t="str">
            <v>H001</v>
          </cell>
          <cell r="AM426">
            <v>20020429</v>
          </cell>
        </row>
        <row r="427">
          <cell r="AJ427" t="str">
            <v>0000000594</v>
          </cell>
          <cell r="AK427" t="str">
            <v>BHT</v>
          </cell>
          <cell r="AL427" t="str">
            <v>H001</v>
          </cell>
          <cell r="AM427">
            <v>20020429</v>
          </cell>
        </row>
        <row r="428">
          <cell r="AJ428" t="str">
            <v>0000000595</v>
          </cell>
          <cell r="AK428" t="str">
            <v>BHT</v>
          </cell>
          <cell r="AL428" t="str">
            <v>H001</v>
          </cell>
          <cell r="AM428">
            <v>20020429</v>
          </cell>
        </row>
        <row r="429">
          <cell r="AJ429" t="str">
            <v>0000000596</v>
          </cell>
          <cell r="AK429" t="str">
            <v>BHT</v>
          </cell>
          <cell r="AL429" t="str">
            <v>H001</v>
          </cell>
          <cell r="AM429">
            <v>20020429</v>
          </cell>
        </row>
        <row r="430">
          <cell r="AJ430" t="str">
            <v>0000000597</v>
          </cell>
          <cell r="AK430" t="str">
            <v>BHT</v>
          </cell>
          <cell r="AL430" t="str">
            <v>H001</v>
          </cell>
          <cell r="AM430">
            <v>20020429</v>
          </cell>
        </row>
        <row r="431">
          <cell r="AJ431" t="str">
            <v>0000000598</v>
          </cell>
          <cell r="AK431" t="str">
            <v>BHT</v>
          </cell>
          <cell r="AL431" t="str">
            <v>H001</v>
          </cell>
          <cell r="AM431">
            <v>20020429</v>
          </cell>
        </row>
        <row r="432">
          <cell r="AJ432" t="str">
            <v>0000000599</v>
          </cell>
          <cell r="AK432" t="str">
            <v>BHT</v>
          </cell>
          <cell r="AL432" t="str">
            <v>H001</v>
          </cell>
          <cell r="AM432">
            <v>20020429</v>
          </cell>
        </row>
        <row r="433">
          <cell r="AJ433" t="str">
            <v>0000000600</v>
          </cell>
          <cell r="AK433" t="str">
            <v>BHT</v>
          </cell>
          <cell r="AL433" t="str">
            <v>H001</v>
          </cell>
          <cell r="AM433">
            <v>20020429</v>
          </cell>
        </row>
        <row r="434">
          <cell r="AJ434" t="str">
            <v>0000000619</v>
          </cell>
          <cell r="AK434" t="str">
            <v>BHT</v>
          </cell>
          <cell r="AL434" t="str">
            <v>H001</v>
          </cell>
          <cell r="AM434">
            <v>20020430</v>
          </cell>
        </row>
        <row r="435">
          <cell r="AJ435" t="str">
            <v>0000000620</v>
          </cell>
          <cell r="AK435" t="str">
            <v>BHT</v>
          </cell>
          <cell r="AL435" t="str">
            <v>H001</v>
          </cell>
          <cell r="AM435">
            <v>20020430</v>
          </cell>
        </row>
        <row r="436">
          <cell r="AJ436" t="str">
            <v>0000000621</v>
          </cell>
          <cell r="AK436" t="str">
            <v>BHT</v>
          </cell>
          <cell r="AL436" t="str">
            <v>H001</v>
          </cell>
          <cell r="AM436">
            <v>20020430</v>
          </cell>
        </row>
        <row r="437">
          <cell r="AJ437" t="str">
            <v>0000000622</v>
          </cell>
          <cell r="AK437" t="str">
            <v>BHT</v>
          </cell>
          <cell r="AL437" t="str">
            <v>H001</v>
          </cell>
          <cell r="AM437">
            <v>20020430</v>
          </cell>
        </row>
        <row r="438">
          <cell r="AJ438" t="str">
            <v>0000000623</v>
          </cell>
          <cell r="AK438" t="str">
            <v>BHT</v>
          </cell>
          <cell r="AL438" t="str">
            <v>H001</v>
          </cell>
          <cell r="AM438">
            <v>20020430</v>
          </cell>
        </row>
        <row r="439">
          <cell r="AJ439" t="str">
            <v>0000000624</v>
          </cell>
          <cell r="AK439" t="str">
            <v>BHT</v>
          </cell>
          <cell r="AL439" t="str">
            <v>H001</v>
          </cell>
          <cell r="AM439">
            <v>20020430</v>
          </cell>
        </row>
        <row r="440">
          <cell r="AJ440" t="str">
            <v>0000000625</v>
          </cell>
          <cell r="AK440" t="str">
            <v>BHT</v>
          </cell>
          <cell r="AL440" t="str">
            <v>H001</v>
          </cell>
          <cell r="AM440">
            <v>20020430</v>
          </cell>
        </row>
        <row r="441">
          <cell r="AJ441" t="str">
            <v>0000000626</v>
          </cell>
          <cell r="AK441" t="str">
            <v>BHT</v>
          </cell>
          <cell r="AL441" t="str">
            <v>H001</v>
          </cell>
          <cell r="AM441">
            <v>20020430</v>
          </cell>
        </row>
        <row r="442">
          <cell r="AJ442" t="str">
            <v>0000000627</v>
          </cell>
          <cell r="AK442" t="str">
            <v>BHT</v>
          </cell>
          <cell r="AL442" t="str">
            <v>H001</v>
          </cell>
          <cell r="AM442">
            <v>20020430</v>
          </cell>
        </row>
        <row r="443">
          <cell r="AJ443" t="str">
            <v>0000000628</v>
          </cell>
          <cell r="AK443" t="str">
            <v>BHT</v>
          </cell>
          <cell r="AL443" t="str">
            <v>H001</v>
          </cell>
          <cell r="AM443">
            <v>20020430</v>
          </cell>
        </row>
        <row r="444">
          <cell r="AJ444" t="str">
            <v>0000000629</v>
          </cell>
          <cell r="AK444" t="str">
            <v>BHT</v>
          </cell>
          <cell r="AL444" t="str">
            <v>H001</v>
          </cell>
          <cell r="AM444">
            <v>20020430</v>
          </cell>
        </row>
        <row r="445">
          <cell r="AJ445" t="str">
            <v>0000000630</v>
          </cell>
          <cell r="AK445" t="str">
            <v>BHT</v>
          </cell>
          <cell r="AL445" t="str">
            <v>H001</v>
          </cell>
          <cell r="AM445">
            <v>20020430</v>
          </cell>
        </row>
        <row r="446">
          <cell r="AJ446" t="str">
            <v>0000000631</v>
          </cell>
          <cell r="AK446" t="str">
            <v>BHT</v>
          </cell>
          <cell r="AL446" t="str">
            <v>H001</v>
          </cell>
          <cell r="AM446">
            <v>20020430</v>
          </cell>
        </row>
        <row r="447">
          <cell r="AJ447" t="str">
            <v>0000000632</v>
          </cell>
          <cell r="AK447" t="str">
            <v>BHT</v>
          </cell>
          <cell r="AL447" t="str">
            <v>H001</v>
          </cell>
          <cell r="AM447">
            <v>20020430</v>
          </cell>
        </row>
        <row r="448">
          <cell r="AJ448" t="str">
            <v>0000000567</v>
          </cell>
          <cell r="AK448" t="str">
            <v>BHT</v>
          </cell>
          <cell r="AL448" t="str">
            <v>H001</v>
          </cell>
          <cell r="AM448">
            <v>20020427</v>
          </cell>
        </row>
        <row r="449">
          <cell r="AJ449" t="str">
            <v>0000000293</v>
          </cell>
          <cell r="AK449" t="str">
            <v>BHT</v>
          </cell>
          <cell r="AL449" t="str">
            <v>H002</v>
          </cell>
          <cell r="AM449">
            <v>20020411</v>
          </cell>
        </row>
        <row r="450">
          <cell r="AJ450" t="str">
            <v>0000000333</v>
          </cell>
          <cell r="AK450" t="str">
            <v>BHT</v>
          </cell>
          <cell r="AL450" t="str">
            <v>H002</v>
          </cell>
          <cell r="AM450">
            <v>20020418</v>
          </cell>
        </row>
        <row r="451">
          <cell r="AJ451" t="str">
            <v>0000000334</v>
          </cell>
          <cell r="AK451" t="str">
            <v>BHT</v>
          </cell>
          <cell r="AL451" t="str">
            <v>H002</v>
          </cell>
          <cell r="AM451">
            <v>20020418</v>
          </cell>
        </row>
        <row r="452">
          <cell r="AJ452" t="str">
            <v>0000000415</v>
          </cell>
          <cell r="AK452" t="str">
            <v>BHT</v>
          </cell>
          <cell r="AL452" t="str">
            <v>H002</v>
          </cell>
          <cell r="AM452">
            <v>20020422</v>
          </cell>
        </row>
        <row r="453">
          <cell r="AJ453" t="str">
            <v>0000000416</v>
          </cell>
          <cell r="AK453" t="str">
            <v>BHT</v>
          </cell>
          <cell r="AL453" t="str">
            <v>H002</v>
          </cell>
          <cell r="AM453">
            <v>20020422</v>
          </cell>
        </row>
        <row r="454">
          <cell r="AJ454" t="str">
            <v>0000000417</v>
          </cell>
          <cell r="AK454" t="str">
            <v>BHT</v>
          </cell>
          <cell r="AL454" t="str">
            <v>H002</v>
          </cell>
          <cell r="AM454">
            <v>20020422</v>
          </cell>
        </row>
        <row r="455">
          <cell r="AJ455" t="str">
            <v>0000000418</v>
          </cell>
          <cell r="AK455" t="str">
            <v>BHT</v>
          </cell>
          <cell r="AL455" t="str">
            <v>H002</v>
          </cell>
          <cell r="AM455">
            <v>20020422</v>
          </cell>
        </row>
        <row r="456">
          <cell r="AJ456" t="str">
            <v>0000000491</v>
          </cell>
          <cell r="AK456" t="str">
            <v>BHT</v>
          </cell>
          <cell r="AL456" t="str">
            <v>H002</v>
          </cell>
          <cell r="AM456">
            <v>20020425</v>
          </cell>
        </row>
        <row r="457">
          <cell r="AJ457" t="str">
            <v>0000000492</v>
          </cell>
          <cell r="AK457" t="str">
            <v>BHT</v>
          </cell>
          <cell r="AL457" t="str">
            <v>H002</v>
          </cell>
          <cell r="AM457">
            <v>20020425</v>
          </cell>
        </row>
        <row r="458">
          <cell r="AJ458" t="str">
            <v>0000000002</v>
          </cell>
          <cell r="AK458" t="str">
            <v>BHT</v>
          </cell>
          <cell r="AL458" t="str">
            <v>H004</v>
          </cell>
          <cell r="AM458">
            <v>20020401</v>
          </cell>
        </row>
        <row r="459">
          <cell r="AJ459" t="str">
            <v>0000000003</v>
          </cell>
          <cell r="AK459" t="str">
            <v>BHT</v>
          </cell>
          <cell r="AL459" t="str">
            <v>H004</v>
          </cell>
          <cell r="AM459">
            <v>20020401</v>
          </cell>
        </row>
        <row r="460">
          <cell r="AJ460" t="str">
            <v>0000000215</v>
          </cell>
          <cell r="AK460" t="str">
            <v>BHT</v>
          </cell>
          <cell r="AL460" t="str">
            <v>H004</v>
          </cell>
          <cell r="AM460">
            <v>20020409</v>
          </cell>
        </row>
        <row r="461">
          <cell r="AJ461" t="str">
            <v>0000000216</v>
          </cell>
          <cell r="AK461" t="str">
            <v>BHT</v>
          </cell>
          <cell r="AL461" t="str">
            <v>H004</v>
          </cell>
          <cell r="AM461">
            <v>20020409</v>
          </cell>
        </row>
        <row r="462">
          <cell r="AJ462" t="str">
            <v>0000000244</v>
          </cell>
          <cell r="AK462" t="str">
            <v>BHT</v>
          </cell>
          <cell r="AL462" t="str">
            <v>H004</v>
          </cell>
          <cell r="AM462">
            <v>20020409</v>
          </cell>
        </row>
        <row r="463">
          <cell r="AJ463" t="str">
            <v>0000000331</v>
          </cell>
          <cell r="AK463" t="str">
            <v>BHT</v>
          </cell>
          <cell r="AL463" t="str">
            <v>H004</v>
          </cell>
          <cell r="AM463">
            <v>20020417</v>
          </cell>
        </row>
        <row r="464">
          <cell r="AJ464" t="str">
            <v>0000000433</v>
          </cell>
          <cell r="AK464" t="str">
            <v>BHT</v>
          </cell>
          <cell r="AL464" t="str">
            <v>H004</v>
          </cell>
          <cell r="AM464">
            <v>20020422</v>
          </cell>
        </row>
        <row r="465">
          <cell r="AJ465" t="str">
            <v>0000000434</v>
          </cell>
          <cell r="AK465" t="str">
            <v>BHT</v>
          </cell>
          <cell r="AL465" t="str">
            <v>H004</v>
          </cell>
          <cell r="AM465">
            <v>20020422</v>
          </cell>
        </row>
        <row r="466">
          <cell r="AJ466" t="str">
            <v>0000000435</v>
          </cell>
          <cell r="AK466" t="str">
            <v>BHT</v>
          </cell>
          <cell r="AL466" t="str">
            <v>H004</v>
          </cell>
          <cell r="AM466">
            <v>20020422</v>
          </cell>
        </row>
        <row r="467">
          <cell r="AJ467" t="str">
            <v>0000000577</v>
          </cell>
          <cell r="AK467" t="str">
            <v>BHT</v>
          </cell>
          <cell r="AL467" t="str">
            <v>H004</v>
          </cell>
          <cell r="AM467">
            <v>20020429</v>
          </cell>
        </row>
        <row r="468">
          <cell r="AJ468" t="str">
            <v>0000000261</v>
          </cell>
          <cell r="AK468" t="str">
            <v>BHT</v>
          </cell>
          <cell r="AL468" t="str">
            <v>H005</v>
          </cell>
          <cell r="AM468">
            <v>20020410</v>
          </cell>
        </row>
        <row r="469">
          <cell r="AJ469" t="str">
            <v>0000000013</v>
          </cell>
          <cell r="AK469" t="str">
            <v>BHT</v>
          </cell>
          <cell r="AL469" t="str">
            <v>I001</v>
          </cell>
          <cell r="AM469">
            <v>20020401</v>
          </cell>
        </row>
        <row r="470">
          <cell r="AJ470" t="str">
            <v>0000000014</v>
          </cell>
          <cell r="AK470" t="str">
            <v>BHT</v>
          </cell>
          <cell r="AL470" t="str">
            <v>I001</v>
          </cell>
          <cell r="AM470">
            <v>20020401</v>
          </cell>
        </row>
        <row r="471">
          <cell r="AJ471" t="str">
            <v>0000000025</v>
          </cell>
          <cell r="AK471" t="str">
            <v>BHT</v>
          </cell>
          <cell r="AL471" t="str">
            <v>I001</v>
          </cell>
          <cell r="AM471">
            <v>20020401</v>
          </cell>
        </row>
        <row r="472">
          <cell r="AJ472" t="str">
            <v>0000000032</v>
          </cell>
          <cell r="AK472" t="str">
            <v>BHT</v>
          </cell>
          <cell r="AL472" t="str">
            <v>I001</v>
          </cell>
          <cell r="AM472">
            <v>20020402</v>
          </cell>
        </row>
        <row r="473">
          <cell r="AJ473" t="str">
            <v>0000000033</v>
          </cell>
          <cell r="AK473" t="str">
            <v>BHT</v>
          </cell>
          <cell r="AL473" t="str">
            <v>I001</v>
          </cell>
          <cell r="AM473">
            <v>20020402</v>
          </cell>
        </row>
        <row r="474">
          <cell r="AJ474" t="str">
            <v>0000000034</v>
          </cell>
          <cell r="AK474" t="str">
            <v>BHT</v>
          </cell>
          <cell r="AL474" t="str">
            <v>I001</v>
          </cell>
          <cell r="AM474">
            <v>20020402</v>
          </cell>
        </row>
        <row r="475">
          <cell r="AJ475" t="str">
            <v>0000000035</v>
          </cell>
          <cell r="AK475" t="str">
            <v>BHT</v>
          </cell>
          <cell r="AL475" t="str">
            <v>I001</v>
          </cell>
          <cell r="AM475">
            <v>20020402</v>
          </cell>
        </row>
        <row r="476">
          <cell r="AJ476" t="str">
            <v>0000000072</v>
          </cell>
          <cell r="AK476" t="str">
            <v>BHT</v>
          </cell>
          <cell r="AL476" t="str">
            <v>I001</v>
          </cell>
          <cell r="AM476">
            <v>20020403</v>
          </cell>
        </row>
        <row r="477">
          <cell r="AJ477" t="str">
            <v>0000000073</v>
          </cell>
          <cell r="AK477" t="str">
            <v>BHT</v>
          </cell>
          <cell r="AL477" t="str">
            <v>I001</v>
          </cell>
          <cell r="AM477">
            <v>20020403</v>
          </cell>
        </row>
        <row r="478">
          <cell r="AJ478" t="str">
            <v>0000000101</v>
          </cell>
          <cell r="AK478" t="str">
            <v>BHT</v>
          </cell>
          <cell r="AL478" t="str">
            <v>I001</v>
          </cell>
          <cell r="AM478">
            <v>20020404</v>
          </cell>
        </row>
        <row r="479">
          <cell r="AJ479" t="str">
            <v>0000000102</v>
          </cell>
          <cell r="AK479" t="str">
            <v>BHT</v>
          </cell>
          <cell r="AL479" t="str">
            <v>I001</v>
          </cell>
          <cell r="AM479">
            <v>20020404</v>
          </cell>
        </row>
        <row r="480">
          <cell r="AJ480" t="str">
            <v>0000000103</v>
          </cell>
          <cell r="AK480" t="str">
            <v>BHT</v>
          </cell>
          <cell r="AL480" t="str">
            <v>I001</v>
          </cell>
          <cell r="AM480">
            <v>20020404</v>
          </cell>
        </row>
        <row r="481">
          <cell r="AJ481" t="str">
            <v>0000000133</v>
          </cell>
          <cell r="AK481" t="str">
            <v>BHT</v>
          </cell>
          <cell r="AL481" t="str">
            <v>I001</v>
          </cell>
          <cell r="AM481">
            <v>20020405</v>
          </cell>
        </row>
        <row r="482">
          <cell r="AJ482" t="str">
            <v>0000000134</v>
          </cell>
          <cell r="AK482" t="str">
            <v>BHT</v>
          </cell>
          <cell r="AL482" t="str">
            <v>I001</v>
          </cell>
          <cell r="AM482">
            <v>20020405</v>
          </cell>
        </row>
        <row r="483">
          <cell r="AJ483" t="str">
            <v>0000000135</v>
          </cell>
          <cell r="AK483" t="str">
            <v>BHT</v>
          </cell>
          <cell r="AL483" t="str">
            <v>I001</v>
          </cell>
          <cell r="AM483">
            <v>20020405</v>
          </cell>
        </row>
        <row r="484">
          <cell r="AJ484" t="str">
            <v>0000000163</v>
          </cell>
          <cell r="AK484" t="str">
            <v>BHT</v>
          </cell>
          <cell r="AL484" t="str">
            <v>I001</v>
          </cell>
          <cell r="AM484">
            <v>20020405</v>
          </cell>
        </row>
        <row r="485">
          <cell r="AJ485" t="str">
            <v>0000000164</v>
          </cell>
          <cell r="AK485" t="str">
            <v>BHT</v>
          </cell>
          <cell r="AL485" t="str">
            <v>I001</v>
          </cell>
          <cell r="AM485">
            <v>20020405</v>
          </cell>
        </row>
        <row r="486">
          <cell r="AJ486" t="str">
            <v>0000000198</v>
          </cell>
          <cell r="AK486" t="str">
            <v>BHT</v>
          </cell>
          <cell r="AL486" t="str">
            <v>I001</v>
          </cell>
          <cell r="AM486">
            <v>20020408</v>
          </cell>
        </row>
        <row r="487">
          <cell r="AJ487" t="str">
            <v>0000000199</v>
          </cell>
          <cell r="AK487" t="str">
            <v>BHT</v>
          </cell>
          <cell r="AL487" t="str">
            <v>I001</v>
          </cell>
          <cell r="AM487">
            <v>20020408</v>
          </cell>
        </row>
        <row r="488">
          <cell r="AJ488" t="str">
            <v>0000000211</v>
          </cell>
          <cell r="AK488" t="str">
            <v>BHT</v>
          </cell>
          <cell r="AL488" t="str">
            <v>I001</v>
          </cell>
          <cell r="AM488">
            <v>20020409</v>
          </cell>
        </row>
        <row r="489">
          <cell r="AJ489" t="str">
            <v>0000000212</v>
          </cell>
          <cell r="AK489" t="str">
            <v>BHT</v>
          </cell>
          <cell r="AL489" t="str">
            <v>I001</v>
          </cell>
          <cell r="AM489">
            <v>20020409</v>
          </cell>
        </row>
        <row r="490">
          <cell r="AJ490" t="str">
            <v>0000000213</v>
          </cell>
          <cell r="AK490" t="str">
            <v>BHT</v>
          </cell>
          <cell r="AL490" t="str">
            <v>I001</v>
          </cell>
          <cell r="AM490">
            <v>20020409</v>
          </cell>
        </row>
        <row r="491">
          <cell r="AJ491" t="str">
            <v>0000000257</v>
          </cell>
          <cell r="AK491" t="str">
            <v>BHT</v>
          </cell>
          <cell r="AL491" t="str">
            <v>I001</v>
          </cell>
          <cell r="AM491">
            <v>20020410</v>
          </cell>
        </row>
        <row r="492">
          <cell r="AJ492" t="str">
            <v>0000000258</v>
          </cell>
          <cell r="AK492" t="str">
            <v>BHT</v>
          </cell>
          <cell r="AL492" t="str">
            <v>I001</v>
          </cell>
          <cell r="AM492">
            <v>20020410</v>
          </cell>
        </row>
        <row r="493">
          <cell r="AJ493" t="str">
            <v>0000000259</v>
          </cell>
          <cell r="AK493" t="str">
            <v>BHT</v>
          </cell>
          <cell r="AL493" t="str">
            <v>I001</v>
          </cell>
          <cell r="AM493">
            <v>20020410</v>
          </cell>
        </row>
        <row r="494">
          <cell r="AJ494" t="str">
            <v>0000000290</v>
          </cell>
          <cell r="AK494" t="str">
            <v>BHT</v>
          </cell>
          <cell r="AL494" t="str">
            <v>I001</v>
          </cell>
          <cell r="AM494">
            <v>20020411</v>
          </cell>
        </row>
        <row r="495">
          <cell r="AJ495" t="str">
            <v>0000000291</v>
          </cell>
          <cell r="AK495" t="str">
            <v>BHT</v>
          </cell>
          <cell r="AL495" t="str">
            <v>I001</v>
          </cell>
          <cell r="AM495">
            <v>20020411</v>
          </cell>
        </row>
        <row r="496">
          <cell r="AJ496" t="str">
            <v>0000000292</v>
          </cell>
          <cell r="AK496" t="str">
            <v>BHT</v>
          </cell>
          <cell r="AL496" t="str">
            <v>I001</v>
          </cell>
          <cell r="AM496">
            <v>20020411</v>
          </cell>
        </row>
        <row r="497">
          <cell r="AJ497" t="str">
            <v>0000000327</v>
          </cell>
          <cell r="AK497" t="str">
            <v>BHT</v>
          </cell>
          <cell r="AL497" t="str">
            <v>I001</v>
          </cell>
          <cell r="AM497">
            <v>20020412</v>
          </cell>
        </row>
        <row r="498">
          <cell r="AJ498" t="str">
            <v>0000000328</v>
          </cell>
          <cell r="AK498" t="str">
            <v>BHT</v>
          </cell>
          <cell r="AL498" t="str">
            <v>I001</v>
          </cell>
          <cell r="AM498">
            <v>20020412</v>
          </cell>
        </row>
        <row r="499">
          <cell r="AJ499" t="str">
            <v>0000000432</v>
          </cell>
          <cell r="AK499" t="str">
            <v>BHT</v>
          </cell>
          <cell r="AL499" t="str">
            <v>I001</v>
          </cell>
          <cell r="AM499">
            <v>20020422</v>
          </cell>
        </row>
        <row r="500">
          <cell r="AJ500" t="str">
            <v>0000000437</v>
          </cell>
          <cell r="AK500" t="str">
            <v>BHT</v>
          </cell>
          <cell r="AL500" t="str">
            <v>I001</v>
          </cell>
          <cell r="AM500">
            <v>20020423</v>
          </cell>
        </row>
        <row r="501">
          <cell r="AJ501" t="str">
            <v>0000000464</v>
          </cell>
          <cell r="AK501" t="str">
            <v>BHT</v>
          </cell>
          <cell r="AL501" t="str">
            <v>I001</v>
          </cell>
          <cell r="AM501">
            <v>20020424</v>
          </cell>
        </row>
        <row r="502">
          <cell r="AJ502" t="str">
            <v>0000000490</v>
          </cell>
          <cell r="AK502" t="str">
            <v>BHT</v>
          </cell>
          <cell r="AL502" t="str">
            <v>I001</v>
          </cell>
          <cell r="AM502">
            <v>20020425</v>
          </cell>
        </row>
        <row r="503">
          <cell r="AJ503" t="str">
            <v>0000000548</v>
          </cell>
          <cell r="AK503" t="str">
            <v>BHT</v>
          </cell>
          <cell r="AL503" t="str">
            <v>I001</v>
          </cell>
          <cell r="AM503">
            <v>20020426</v>
          </cell>
        </row>
        <row r="504">
          <cell r="AJ504" t="str">
            <v>0000000564</v>
          </cell>
          <cell r="AK504" t="str">
            <v>BHT</v>
          </cell>
          <cell r="AL504" t="str">
            <v>I001</v>
          </cell>
          <cell r="AM504">
            <v>20020427</v>
          </cell>
        </row>
        <row r="505">
          <cell r="AJ505" t="str">
            <v>0000000575</v>
          </cell>
          <cell r="AK505" t="str">
            <v>BHT</v>
          </cell>
          <cell r="AL505" t="str">
            <v>I001</v>
          </cell>
          <cell r="AM505">
            <v>20020429</v>
          </cell>
        </row>
        <row r="506">
          <cell r="AJ506" t="str">
            <v>0000000104</v>
          </cell>
          <cell r="AK506" t="str">
            <v>BHT</v>
          </cell>
          <cell r="AL506" t="str">
            <v>I002</v>
          </cell>
          <cell r="AM506">
            <v>20020404</v>
          </cell>
        </row>
        <row r="507">
          <cell r="AJ507" t="str">
            <v>0000000323</v>
          </cell>
          <cell r="AK507" t="str">
            <v>BHT</v>
          </cell>
          <cell r="AL507" t="str">
            <v>I003</v>
          </cell>
          <cell r="AM507">
            <v>20020412</v>
          </cell>
        </row>
        <row r="508">
          <cell r="AJ508" t="str">
            <v>0000000069</v>
          </cell>
          <cell r="AK508" t="str">
            <v>BHT</v>
          </cell>
          <cell r="AL508" t="str">
            <v>I004</v>
          </cell>
          <cell r="AM508">
            <v>20020402</v>
          </cell>
        </row>
        <row r="509">
          <cell r="AJ509" t="str">
            <v>0000000074</v>
          </cell>
          <cell r="AK509" t="str">
            <v>BHT</v>
          </cell>
          <cell r="AL509" t="str">
            <v>I004</v>
          </cell>
          <cell r="AM509">
            <v>20020403</v>
          </cell>
        </row>
        <row r="510">
          <cell r="AJ510" t="str">
            <v>0000000136</v>
          </cell>
          <cell r="AK510" t="str">
            <v>BHT</v>
          </cell>
          <cell r="AL510" t="str">
            <v>I004</v>
          </cell>
          <cell r="AM510">
            <v>20020405</v>
          </cell>
        </row>
        <row r="511">
          <cell r="AJ511" t="str">
            <v>0000000362</v>
          </cell>
          <cell r="AK511" t="str">
            <v>BHT</v>
          </cell>
          <cell r="AL511" t="str">
            <v>I004</v>
          </cell>
          <cell r="AM511">
            <v>20020419</v>
          </cell>
        </row>
        <row r="512">
          <cell r="AJ512" t="str">
            <v>0000000465</v>
          </cell>
          <cell r="AK512" t="str">
            <v>BHT</v>
          </cell>
          <cell r="AL512" t="str">
            <v>I004</v>
          </cell>
          <cell r="AM512">
            <v>20020424</v>
          </cell>
        </row>
        <row r="513">
          <cell r="AJ513" t="str">
            <v>0000000466</v>
          </cell>
          <cell r="AK513" t="str">
            <v>BHT</v>
          </cell>
          <cell r="AL513" t="str">
            <v>I004</v>
          </cell>
          <cell r="AM513">
            <v>20020424</v>
          </cell>
        </row>
        <row r="514">
          <cell r="AJ514" t="str">
            <v>0000000467</v>
          </cell>
          <cell r="AK514" t="str">
            <v>BHT</v>
          </cell>
          <cell r="AL514" t="str">
            <v>I004</v>
          </cell>
          <cell r="AM514">
            <v>20020424</v>
          </cell>
        </row>
        <row r="515">
          <cell r="AJ515" t="str">
            <v>0000000549</v>
          </cell>
          <cell r="AK515" t="str">
            <v>BHT</v>
          </cell>
          <cell r="AL515" t="str">
            <v>I004</v>
          </cell>
          <cell r="AM515">
            <v>20020426</v>
          </cell>
        </row>
        <row r="516">
          <cell r="AJ516" t="str">
            <v>0000000554</v>
          </cell>
          <cell r="AK516" t="str">
            <v>BHT</v>
          </cell>
          <cell r="AL516" t="str">
            <v>I004</v>
          </cell>
          <cell r="AM516">
            <v>20020426</v>
          </cell>
        </row>
        <row r="517">
          <cell r="AJ517" t="str">
            <v>0000000576</v>
          </cell>
          <cell r="AK517" t="str">
            <v>BHT</v>
          </cell>
          <cell r="AL517" t="str">
            <v>I004</v>
          </cell>
          <cell r="AM517">
            <v>20020429</v>
          </cell>
        </row>
        <row r="518">
          <cell r="AJ518" t="str">
            <v>0000000610</v>
          </cell>
          <cell r="AK518" t="str">
            <v>BHT</v>
          </cell>
          <cell r="AL518" t="str">
            <v>I004</v>
          </cell>
          <cell r="AM518">
            <v>20020430</v>
          </cell>
        </row>
        <row r="519">
          <cell r="AJ519" t="str">
            <v>0000000031</v>
          </cell>
          <cell r="AK519" t="str">
            <v>BHT</v>
          </cell>
          <cell r="AL519" t="str">
            <v>I005</v>
          </cell>
          <cell r="AM519">
            <v>20020402</v>
          </cell>
        </row>
        <row r="520">
          <cell r="AJ520" t="str">
            <v>0000000127</v>
          </cell>
          <cell r="AK520" t="str">
            <v>YEN</v>
          </cell>
          <cell r="AL520" t="str">
            <v>M001</v>
          </cell>
          <cell r="AM520">
            <v>20020404</v>
          </cell>
        </row>
        <row r="521">
          <cell r="AJ521" t="str">
            <v>0000000160</v>
          </cell>
          <cell r="AK521" t="str">
            <v>YEN</v>
          </cell>
          <cell r="AL521" t="str">
            <v>M001</v>
          </cell>
          <cell r="AM521">
            <v>20020405</v>
          </cell>
        </row>
        <row r="522">
          <cell r="AJ522" t="str">
            <v>0000000379</v>
          </cell>
          <cell r="AK522" t="str">
            <v>YEN</v>
          </cell>
          <cell r="AL522" t="str">
            <v>M001</v>
          </cell>
          <cell r="AM522">
            <v>20020419</v>
          </cell>
        </row>
        <row r="523">
          <cell r="AJ523" t="str">
            <v>0000000397</v>
          </cell>
          <cell r="AK523" t="str">
            <v>YEN</v>
          </cell>
          <cell r="AL523" t="str">
            <v>M001</v>
          </cell>
          <cell r="AM523">
            <v>20020420</v>
          </cell>
        </row>
        <row r="524">
          <cell r="AJ524" t="str">
            <v>0000000555</v>
          </cell>
          <cell r="AK524" t="str">
            <v>YEN</v>
          </cell>
          <cell r="AL524" t="str">
            <v>M001</v>
          </cell>
          <cell r="AM524">
            <v>20020426</v>
          </cell>
        </row>
        <row r="525">
          <cell r="AJ525" t="str">
            <v>0000000563</v>
          </cell>
          <cell r="AK525" t="str">
            <v>YEN</v>
          </cell>
          <cell r="AL525" t="str">
            <v>M001</v>
          </cell>
          <cell r="AM525">
            <v>20020426</v>
          </cell>
        </row>
        <row r="526">
          <cell r="AJ526" t="str">
            <v>0000000061</v>
          </cell>
          <cell r="AK526" t="str">
            <v>YEN</v>
          </cell>
          <cell r="AL526" t="str">
            <v>M002</v>
          </cell>
          <cell r="AM526">
            <v>20020402</v>
          </cell>
        </row>
        <row r="527">
          <cell r="AJ527" t="str">
            <v>0000000062</v>
          </cell>
          <cell r="AK527" t="str">
            <v>YEN</v>
          </cell>
          <cell r="AL527" t="str">
            <v>M002</v>
          </cell>
          <cell r="AM527">
            <v>20020402</v>
          </cell>
        </row>
        <row r="528">
          <cell r="AJ528" t="str">
            <v>0000000063</v>
          </cell>
          <cell r="AK528" t="str">
            <v>YEN</v>
          </cell>
          <cell r="AL528" t="str">
            <v>M002</v>
          </cell>
          <cell r="AM528">
            <v>20020402</v>
          </cell>
        </row>
        <row r="529">
          <cell r="AJ529" t="str">
            <v>0000000064</v>
          </cell>
          <cell r="AK529" t="str">
            <v>YEN</v>
          </cell>
          <cell r="AL529" t="str">
            <v>M002</v>
          </cell>
          <cell r="AM529">
            <v>20020402</v>
          </cell>
        </row>
        <row r="530">
          <cell r="AJ530" t="str">
            <v>0000000065</v>
          </cell>
          <cell r="AK530" t="str">
            <v>YEN</v>
          </cell>
          <cell r="AL530" t="str">
            <v>M002</v>
          </cell>
          <cell r="AM530">
            <v>20020402</v>
          </cell>
        </row>
        <row r="531">
          <cell r="AJ531" t="str">
            <v>0000000067</v>
          </cell>
          <cell r="AK531" t="str">
            <v>YEN</v>
          </cell>
          <cell r="AL531" t="str">
            <v>M002</v>
          </cell>
          <cell r="AM531">
            <v>20020402</v>
          </cell>
        </row>
        <row r="532">
          <cell r="AJ532" t="str">
            <v>0000000068</v>
          </cell>
          <cell r="AK532" t="str">
            <v>YEN</v>
          </cell>
          <cell r="AL532" t="str">
            <v>M002</v>
          </cell>
          <cell r="AM532">
            <v>20020402</v>
          </cell>
        </row>
        <row r="533">
          <cell r="AJ533" t="str">
            <v>0000000125</v>
          </cell>
          <cell r="AK533" t="str">
            <v>YEN</v>
          </cell>
          <cell r="AL533" t="str">
            <v>M002</v>
          </cell>
          <cell r="AM533">
            <v>20020404</v>
          </cell>
        </row>
        <row r="534">
          <cell r="AJ534" t="str">
            <v>0000000126</v>
          </cell>
          <cell r="AK534" t="str">
            <v>YEN</v>
          </cell>
          <cell r="AL534" t="str">
            <v>M002</v>
          </cell>
          <cell r="AM534">
            <v>20020404</v>
          </cell>
        </row>
        <row r="535">
          <cell r="AJ535" t="str">
            <v>0000000132</v>
          </cell>
          <cell r="AK535" t="str">
            <v>YEN</v>
          </cell>
          <cell r="AL535" t="str">
            <v>M002</v>
          </cell>
          <cell r="AM535">
            <v>20020404</v>
          </cell>
        </row>
        <row r="536">
          <cell r="AJ536" t="str">
            <v>0000000161</v>
          </cell>
          <cell r="AK536" t="str">
            <v>YEN</v>
          </cell>
          <cell r="AL536" t="str">
            <v>M002</v>
          </cell>
          <cell r="AM536">
            <v>20020405</v>
          </cell>
        </row>
        <row r="537">
          <cell r="AJ537" t="str">
            <v>0000000162</v>
          </cell>
          <cell r="AK537" t="str">
            <v>YEN</v>
          </cell>
          <cell r="AL537" t="str">
            <v>M002</v>
          </cell>
          <cell r="AM537">
            <v>20020405</v>
          </cell>
        </row>
        <row r="538">
          <cell r="AJ538" t="str">
            <v>0000000208</v>
          </cell>
          <cell r="AK538" t="str">
            <v>YEN</v>
          </cell>
          <cell r="AL538" t="str">
            <v>M002</v>
          </cell>
          <cell r="AM538">
            <v>20020408</v>
          </cell>
        </row>
        <row r="539">
          <cell r="AJ539" t="str">
            <v>0000000209</v>
          </cell>
          <cell r="AK539" t="str">
            <v>YEN</v>
          </cell>
          <cell r="AL539" t="str">
            <v>M002</v>
          </cell>
          <cell r="AM539">
            <v>20020408</v>
          </cell>
        </row>
        <row r="540">
          <cell r="AJ540" t="str">
            <v>0000000243</v>
          </cell>
          <cell r="AK540" t="str">
            <v>YEN</v>
          </cell>
          <cell r="AL540" t="str">
            <v>M002</v>
          </cell>
          <cell r="AM540">
            <v>20020409</v>
          </cell>
        </row>
        <row r="541">
          <cell r="AJ541" t="str">
            <v>0000000255</v>
          </cell>
          <cell r="AK541" t="str">
            <v>YEN</v>
          </cell>
          <cell r="AL541" t="str">
            <v>M002</v>
          </cell>
          <cell r="AM541">
            <v>20020409</v>
          </cell>
        </row>
        <row r="542">
          <cell r="AJ542" t="str">
            <v>0000000256</v>
          </cell>
          <cell r="AK542" t="str">
            <v>YEN</v>
          </cell>
          <cell r="AL542" t="str">
            <v>M002</v>
          </cell>
          <cell r="AM542">
            <v>20020409</v>
          </cell>
        </row>
        <row r="543">
          <cell r="AJ543" t="str">
            <v>0000000289</v>
          </cell>
          <cell r="AK543" t="str">
            <v>YEN</v>
          </cell>
          <cell r="AL543" t="str">
            <v>M002</v>
          </cell>
          <cell r="AM543">
            <v>20020410</v>
          </cell>
        </row>
        <row r="544">
          <cell r="AJ544" t="str">
            <v>0000000356</v>
          </cell>
          <cell r="AK544" t="str">
            <v>YEN</v>
          </cell>
          <cell r="AL544" t="str">
            <v>M002</v>
          </cell>
          <cell r="AM544">
            <v>20020418</v>
          </cell>
        </row>
        <row r="545">
          <cell r="AJ545" t="str">
            <v>0000000357</v>
          </cell>
          <cell r="AK545" t="str">
            <v>YEN</v>
          </cell>
          <cell r="AL545" t="str">
            <v>M002</v>
          </cell>
          <cell r="AM545">
            <v>20020418</v>
          </cell>
        </row>
        <row r="546">
          <cell r="AJ546" t="str">
            <v>0000000364</v>
          </cell>
          <cell r="AK546" t="str">
            <v>YEN</v>
          </cell>
          <cell r="AL546" t="str">
            <v>M002</v>
          </cell>
          <cell r="AM546">
            <v>20020419</v>
          </cell>
        </row>
        <row r="547">
          <cell r="AJ547" t="str">
            <v>0000000365</v>
          </cell>
          <cell r="AK547" t="str">
            <v>YEN</v>
          </cell>
          <cell r="AL547" t="str">
            <v>M002</v>
          </cell>
          <cell r="AM547">
            <v>20020419</v>
          </cell>
        </row>
        <row r="548">
          <cell r="AJ548" t="str">
            <v>0000000376</v>
          </cell>
          <cell r="AK548" t="str">
            <v>YEN</v>
          </cell>
          <cell r="AL548" t="str">
            <v>M002</v>
          </cell>
          <cell r="AM548">
            <v>20020419</v>
          </cell>
        </row>
        <row r="549">
          <cell r="AJ549" t="str">
            <v>0000000377</v>
          </cell>
          <cell r="AK549" t="str">
            <v>YEN</v>
          </cell>
          <cell r="AL549" t="str">
            <v>M002</v>
          </cell>
          <cell r="AM549">
            <v>20020419</v>
          </cell>
        </row>
        <row r="550">
          <cell r="AJ550" t="str">
            <v>0000000378</v>
          </cell>
          <cell r="AK550" t="str">
            <v>YEN</v>
          </cell>
          <cell r="AL550" t="str">
            <v>M002</v>
          </cell>
          <cell r="AM550">
            <v>20020419</v>
          </cell>
        </row>
        <row r="551">
          <cell r="AJ551" t="str">
            <v>0000000396</v>
          </cell>
          <cell r="AK551" t="str">
            <v>YEN</v>
          </cell>
          <cell r="AL551" t="str">
            <v>M002</v>
          </cell>
          <cell r="AM551">
            <v>20020420</v>
          </cell>
        </row>
        <row r="552">
          <cell r="AJ552" t="str">
            <v>0000000460</v>
          </cell>
          <cell r="AK552" t="str">
            <v>YEN</v>
          </cell>
          <cell r="AL552" t="str">
            <v>M002</v>
          </cell>
          <cell r="AM552">
            <v>20020423</v>
          </cell>
        </row>
        <row r="553">
          <cell r="AJ553" t="str">
            <v>0000000461</v>
          </cell>
          <cell r="AK553" t="str">
            <v>YEN</v>
          </cell>
          <cell r="AL553" t="str">
            <v>M002</v>
          </cell>
          <cell r="AM553">
            <v>20020423</v>
          </cell>
        </row>
        <row r="554">
          <cell r="AJ554" t="str">
            <v>0000000486</v>
          </cell>
          <cell r="AK554" t="str">
            <v>YEN</v>
          </cell>
          <cell r="AL554" t="str">
            <v>M002</v>
          </cell>
          <cell r="AM554">
            <v>20020424</v>
          </cell>
        </row>
        <row r="555">
          <cell r="AJ555" t="str">
            <v>0000000487</v>
          </cell>
          <cell r="AK555" t="str">
            <v>YEN</v>
          </cell>
          <cell r="AL555" t="str">
            <v>M002</v>
          </cell>
          <cell r="AM555">
            <v>20020424</v>
          </cell>
        </row>
        <row r="556">
          <cell r="AJ556" t="str">
            <v>0000000130</v>
          </cell>
          <cell r="AK556" t="str">
            <v>BHT_EXPORT</v>
          </cell>
          <cell r="AL556" t="str">
            <v>M005</v>
          </cell>
          <cell r="AM556">
            <v>20020404</v>
          </cell>
        </row>
        <row r="557">
          <cell r="AJ557" t="str">
            <v>0000000322</v>
          </cell>
          <cell r="AK557" t="str">
            <v>BHT_EXPORT</v>
          </cell>
          <cell r="AL557" t="str">
            <v>M005</v>
          </cell>
          <cell r="AM557">
            <v>20020411</v>
          </cell>
        </row>
        <row r="558">
          <cell r="AJ558" t="str">
            <v>0000000436</v>
          </cell>
          <cell r="AK558" t="str">
            <v>BHT_EXPORT</v>
          </cell>
          <cell r="AL558" t="str">
            <v>M005</v>
          </cell>
          <cell r="AM558">
            <v>20020422</v>
          </cell>
        </row>
        <row r="559">
          <cell r="AJ559" t="str">
            <v>0000000556</v>
          </cell>
          <cell r="AK559" t="str">
            <v>BHT_EXPORT</v>
          </cell>
          <cell r="AL559" t="str">
            <v>M005</v>
          </cell>
          <cell r="AM559">
            <v>20020426</v>
          </cell>
        </row>
        <row r="560">
          <cell r="AJ560" t="str">
            <v>0000000313</v>
          </cell>
          <cell r="AK560" t="str">
            <v>DOLLAR</v>
          </cell>
          <cell r="AL560" t="str">
            <v>M007</v>
          </cell>
          <cell r="AM560">
            <v>20020411</v>
          </cell>
        </row>
        <row r="561">
          <cell r="AJ561" t="str">
            <v>0000000026</v>
          </cell>
          <cell r="AK561" t="str">
            <v>BHT</v>
          </cell>
          <cell r="AL561" t="str">
            <v>T001</v>
          </cell>
          <cell r="AM561">
            <v>20020401</v>
          </cell>
        </row>
        <row r="562">
          <cell r="AJ562" t="str">
            <v>0000000029</v>
          </cell>
          <cell r="AK562" t="str">
            <v>BHT</v>
          </cell>
          <cell r="AL562" t="str">
            <v>T001</v>
          </cell>
          <cell r="AM562">
            <v>20020402</v>
          </cell>
        </row>
        <row r="563">
          <cell r="AJ563" t="str">
            <v>0000000066</v>
          </cell>
          <cell r="AK563" t="str">
            <v>BHT</v>
          </cell>
          <cell r="AL563" t="str">
            <v>T001</v>
          </cell>
          <cell r="AM563">
            <v>20020402</v>
          </cell>
        </row>
        <row r="564">
          <cell r="AJ564" t="str">
            <v>0000000070</v>
          </cell>
          <cell r="AK564" t="str">
            <v>BHT</v>
          </cell>
          <cell r="AL564" t="str">
            <v>T001</v>
          </cell>
          <cell r="AM564">
            <v>20020403</v>
          </cell>
        </row>
        <row r="565">
          <cell r="AJ565" t="str">
            <v>0000000128</v>
          </cell>
          <cell r="AK565" t="str">
            <v>BHT</v>
          </cell>
          <cell r="AL565" t="str">
            <v>T001</v>
          </cell>
          <cell r="AM565">
            <v>20020404</v>
          </cell>
        </row>
        <row r="566">
          <cell r="AJ566" t="str">
            <v>0000000158</v>
          </cell>
          <cell r="AK566" t="str">
            <v>BHT</v>
          </cell>
          <cell r="AL566" t="str">
            <v>T001</v>
          </cell>
          <cell r="AM566">
            <v>20020405</v>
          </cell>
        </row>
        <row r="567">
          <cell r="AJ567" t="str">
            <v>0000000196</v>
          </cell>
          <cell r="AK567" t="str">
            <v>BHT</v>
          </cell>
          <cell r="AL567" t="str">
            <v>T001</v>
          </cell>
          <cell r="AM567">
            <v>20020406</v>
          </cell>
        </row>
        <row r="568">
          <cell r="AJ568" t="str">
            <v>0000000210</v>
          </cell>
          <cell r="AK568" t="str">
            <v>BHT</v>
          </cell>
          <cell r="AL568" t="str">
            <v>T001</v>
          </cell>
          <cell r="AM568">
            <v>20020408</v>
          </cell>
        </row>
        <row r="569">
          <cell r="AJ569" t="str">
            <v>0000000241</v>
          </cell>
          <cell r="AK569" t="str">
            <v>BHT</v>
          </cell>
          <cell r="AL569" t="str">
            <v>T001</v>
          </cell>
          <cell r="AM569">
            <v>20020409</v>
          </cell>
        </row>
        <row r="570">
          <cell r="AJ570" t="str">
            <v>0000000285</v>
          </cell>
          <cell r="AK570" t="str">
            <v>BHT</v>
          </cell>
          <cell r="AL570" t="str">
            <v>T001</v>
          </cell>
          <cell r="AM570">
            <v>20020410</v>
          </cell>
        </row>
        <row r="571">
          <cell r="AJ571" t="str">
            <v>0000000317</v>
          </cell>
          <cell r="AK571" t="str">
            <v>BHT</v>
          </cell>
          <cell r="AL571" t="str">
            <v>T001</v>
          </cell>
          <cell r="AM571">
            <v>20020411</v>
          </cell>
        </row>
        <row r="572">
          <cell r="AJ572" t="str">
            <v>0000000320</v>
          </cell>
          <cell r="AK572" t="str">
            <v>BHT</v>
          </cell>
          <cell r="AL572" t="str">
            <v>T001</v>
          </cell>
          <cell r="AM572">
            <v>20020411</v>
          </cell>
        </row>
        <row r="573">
          <cell r="AJ573" t="str">
            <v>0000000329</v>
          </cell>
          <cell r="AK573" t="str">
            <v>BHT</v>
          </cell>
          <cell r="AL573" t="str">
            <v>T001</v>
          </cell>
          <cell r="AM573">
            <v>20020412</v>
          </cell>
        </row>
        <row r="574">
          <cell r="AJ574" t="str">
            <v>0000000358</v>
          </cell>
          <cell r="AK574" t="str">
            <v>BHT</v>
          </cell>
          <cell r="AL574" t="str">
            <v>T001</v>
          </cell>
          <cell r="AM574">
            <v>20020418</v>
          </cell>
        </row>
        <row r="575">
          <cell r="AJ575" t="str">
            <v>0000000360</v>
          </cell>
          <cell r="AK575" t="str">
            <v>BHT</v>
          </cell>
          <cell r="AL575" t="str">
            <v>T001</v>
          </cell>
          <cell r="AM575">
            <v>20020418</v>
          </cell>
        </row>
        <row r="576">
          <cell r="AJ576" t="str">
            <v>0000000380</v>
          </cell>
          <cell r="AK576" t="str">
            <v>BHT</v>
          </cell>
          <cell r="AL576" t="str">
            <v>T001</v>
          </cell>
          <cell r="AM576">
            <v>20020419</v>
          </cell>
        </row>
        <row r="577">
          <cell r="AJ577" t="str">
            <v>0000000398</v>
          </cell>
          <cell r="AK577" t="str">
            <v>BHT</v>
          </cell>
          <cell r="AL577" t="str">
            <v>T001</v>
          </cell>
          <cell r="AM577">
            <v>20020420</v>
          </cell>
        </row>
        <row r="578">
          <cell r="AJ578" t="str">
            <v>0000000458</v>
          </cell>
          <cell r="AK578" t="str">
            <v>BHT</v>
          </cell>
          <cell r="AL578" t="str">
            <v>T001</v>
          </cell>
          <cell r="AM578">
            <v>20020423</v>
          </cell>
        </row>
        <row r="579">
          <cell r="AJ579" t="str">
            <v>0000000462</v>
          </cell>
          <cell r="AK579" t="str">
            <v>BHT</v>
          </cell>
          <cell r="AL579" t="str">
            <v>T001</v>
          </cell>
          <cell r="AM579">
            <v>20020423</v>
          </cell>
        </row>
        <row r="580">
          <cell r="AJ580" t="str">
            <v>0000000488</v>
          </cell>
          <cell r="AK580" t="str">
            <v>BHT</v>
          </cell>
          <cell r="AL580" t="str">
            <v>T001</v>
          </cell>
          <cell r="AM580">
            <v>20020424</v>
          </cell>
        </row>
        <row r="581">
          <cell r="AJ581" t="str">
            <v>0000000550</v>
          </cell>
          <cell r="AK581" t="str">
            <v>BHT</v>
          </cell>
          <cell r="AL581" t="str">
            <v>T001</v>
          </cell>
          <cell r="AM581">
            <v>20020426</v>
          </cell>
        </row>
        <row r="582">
          <cell r="AJ582" t="str">
            <v>0000000557</v>
          </cell>
          <cell r="AK582" t="str">
            <v>BHT</v>
          </cell>
          <cell r="AL582" t="str">
            <v>T001</v>
          </cell>
          <cell r="AM582">
            <v>20020426</v>
          </cell>
        </row>
        <row r="583">
          <cell r="AJ583" t="str">
            <v>0000000572</v>
          </cell>
          <cell r="AK583" t="str">
            <v>BHT</v>
          </cell>
          <cell r="AL583" t="str">
            <v>T001</v>
          </cell>
          <cell r="AM583">
            <v>20020427</v>
          </cell>
        </row>
        <row r="584">
          <cell r="AJ584" t="str">
            <v>0000000573</v>
          </cell>
          <cell r="AK584" t="str">
            <v>BHT</v>
          </cell>
          <cell r="AL584" t="str">
            <v>T001</v>
          </cell>
          <cell r="AM584">
            <v>20020427</v>
          </cell>
        </row>
        <row r="585">
          <cell r="AJ585" t="str">
            <v>0000000604</v>
          </cell>
          <cell r="AK585" t="str">
            <v>BHT</v>
          </cell>
          <cell r="AL585" t="str">
            <v>T001</v>
          </cell>
          <cell r="AM585">
            <v>20020429</v>
          </cell>
        </row>
        <row r="586">
          <cell r="AJ586" t="str">
            <v>0000000605</v>
          </cell>
          <cell r="AK586" t="str">
            <v>BHT</v>
          </cell>
          <cell r="AL586" t="str">
            <v>T001</v>
          </cell>
          <cell r="AM586">
            <v>20020429</v>
          </cell>
        </row>
        <row r="587">
          <cell r="AJ587" t="str">
            <v>0000000607</v>
          </cell>
          <cell r="AK587" t="str">
            <v>BHT</v>
          </cell>
          <cell r="AL587" t="str">
            <v>T001</v>
          </cell>
          <cell r="AM587">
            <v>20020430</v>
          </cell>
        </row>
        <row r="588">
          <cell r="AJ588" t="str">
            <v>0000000608</v>
          </cell>
          <cell r="AK588" t="str">
            <v>BHT</v>
          </cell>
          <cell r="AL588" t="str">
            <v>T001</v>
          </cell>
          <cell r="AM588">
            <v>20020430</v>
          </cell>
        </row>
        <row r="589">
          <cell r="AJ589" t="str">
            <v>0000000027</v>
          </cell>
          <cell r="AK589" t="str">
            <v>BHT</v>
          </cell>
          <cell r="AL589" t="str">
            <v>T002</v>
          </cell>
          <cell r="AM589">
            <v>20020401</v>
          </cell>
        </row>
        <row r="590">
          <cell r="AJ590" t="str">
            <v>0000000030</v>
          </cell>
          <cell r="AK590" t="str">
            <v>BHT</v>
          </cell>
          <cell r="AL590" t="str">
            <v>T002</v>
          </cell>
          <cell r="AM590">
            <v>20020402</v>
          </cell>
        </row>
        <row r="591">
          <cell r="AJ591" t="str">
            <v>0000000071</v>
          </cell>
          <cell r="AK591" t="str">
            <v>BHT</v>
          </cell>
          <cell r="AL591" t="str">
            <v>T002</v>
          </cell>
          <cell r="AM591">
            <v>20020403</v>
          </cell>
        </row>
        <row r="592">
          <cell r="AJ592" t="str">
            <v>0000000129</v>
          </cell>
          <cell r="AK592" t="str">
            <v>BHT</v>
          </cell>
          <cell r="AL592" t="str">
            <v>T002</v>
          </cell>
          <cell r="AM592">
            <v>20020404</v>
          </cell>
        </row>
        <row r="593">
          <cell r="AJ593" t="str">
            <v>0000000159</v>
          </cell>
          <cell r="AK593" t="str">
            <v>BHT</v>
          </cell>
          <cell r="AL593" t="str">
            <v>T002</v>
          </cell>
          <cell r="AM593">
            <v>20020405</v>
          </cell>
        </row>
        <row r="594">
          <cell r="AJ594" t="str">
            <v>0000000242</v>
          </cell>
          <cell r="AK594" t="str">
            <v>BHT</v>
          </cell>
          <cell r="AL594" t="str">
            <v>T002</v>
          </cell>
          <cell r="AM594">
            <v>20020409</v>
          </cell>
        </row>
        <row r="595">
          <cell r="AJ595" t="str">
            <v>0000000321</v>
          </cell>
          <cell r="AK595" t="str">
            <v>BHT</v>
          </cell>
          <cell r="AL595" t="str">
            <v>T002</v>
          </cell>
          <cell r="AM595">
            <v>20020411</v>
          </cell>
        </row>
        <row r="596">
          <cell r="AJ596" t="str">
            <v>0000000330</v>
          </cell>
          <cell r="AK596" t="str">
            <v>BHT</v>
          </cell>
          <cell r="AL596" t="str">
            <v>T002</v>
          </cell>
          <cell r="AM596">
            <v>20020412</v>
          </cell>
        </row>
        <row r="597">
          <cell r="AJ597" t="str">
            <v>0000000359</v>
          </cell>
          <cell r="AK597" t="str">
            <v>BHT</v>
          </cell>
          <cell r="AL597" t="str">
            <v>T002</v>
          </cell>
          <cell r="AM597">
            <v>20020418</v>
          </cell>
        </row>
        <row r="598">
          <cell r="AJ598" t="str">
            <v>0000000361</v>
          </cell>
          <cell r="AK598" t="str">
            <v>BHT</v>
          </cell>
          <cell r="AL598" t="str">
            <v>T002</v>
          </cell>
          <cell r="AM598">
            <v>20020418</v>
          </cell>
        </row>
        <row r="599">
          <cell r="AJ599" t="str">
            <v>0000000381</v>
          </cell>
          <cell r="AK599" t="str">
            <v>BHT</v>
          </cell>
          <cell r="AL599" t="str">
            <v>T002</v>
          </cell>
          <cell r="AM599">
            <v>20020419</v>
          </cell>
        </row>
        <row r="600">
          <cell r="AJ600" t="str">
            <v>0000000382</v>
          </cell>
          <cell r="AK600" t="str">
            <v>BHT</v>
          </cell>
          <cell r="AL600" t="str">
            <v>T002</v>
          </cell>
          <cell r="AM600">
            <v>20020419</v>
          </cell>
        </row>
        <row r="601">
          <cell r="AJ601" t="str">
            <v>0000000395</v>
          </cell>
          <cell r="AK601" t="str">
            <v>BHT</v>
          </cell>
          <cell r="AL601" t="str">
            <v>T002</v>
          </cell>
          <cell r="AM601">
            <v>20020420</v>
          </cell>
        </row>
        <row r="602">
          <cell r="AJ602" t="str">
            <v>0000000399</v>
          </cell>
          <cell r="AK602" t="str">
            <v>BHT</v>
          </cell>
          <cell r="AL602" t="str">
            <v>T002</v>
          </cell>
          <cell r="AM602">
            <v>20020420</v>
          </cell>
        </row>
        <row r="603">
          <cell r="AJ603" t="str">
            <v>0000000459</v>
          </cell>
          <cell r="AK603" t="str">
            <v>BHT</v>
          </cell>
          <cell r="AL603" t="str">
            <v>T002</v>
          </cell>
          <cell r="AM603">
            <v>20020423</v>
          </cell>
        </row>
        <row r="604">
          <cell r="AJ604" t="str">
            <v>0000000463</v>
          </cell>
          <cell r="AK604" t="str">
            <v>BHT</v>
          </cell>
          <cell r="AL604" t="str">
            <v>T002</v>
          </cell>
          <cell r="AM604">
            <v>20020423</v>
          </cell>
        </row>
        <row r="605">
          <cell r="AJ605" t="str">
            <v>0000000489</v>
          </cell>
          <cell r="AK605" t="str">
            <v>BHT</v>
          </cell>
          <cell r="AL605" t="str">
            <v>T002</v>
          </cell>
          <cell r="AM605">
            <v>20020424</v>
          </cell>
        </row>
        <row r="606">
          <cell r="AJ606" t="str">
            <v>0000000551</v>
          </cell>
          <cell r="AK606" t="str">
            <v>BHT</v>
          </cell>
          <cell r="AL606" t="str">
            <v>T002</v>
          </cell>
          <cell r="AM606">
            <v>20020426</v>
          </cell>
        </row>
        <row r="607">
          <cell r="AJ607" t="str">
            <v>0000000558</v>
          </cell>
          <cell r="AK607" t="str">
            <v>BHT</v>
          </cell>
          <cell r="AL607" t="str">
            <v>T002</v>
          </cell>
          <cell r="AM607">
            <v>20020426</v>
          </cell>
        </row>
        <row r="608">
          <cell r="AJ608" t="str">
            <v>0000000574</v>
          </cell>
          <cell r="AK608" t="str">
            <v>BHT</v>
          </cell>
          <cell r="AL608" t="str">
            <v>T002</v>
          </cell>
          <cell r="AM608">
            <v>20020429</v>
          </cell>
        </row>
        <row r="609">
          <cell r="AJ609" t="str">
            <v>0000000609</v>
          </cell>
          <cell r="AK609" t="str">
            <v>BHT</v>
          </cell>
          <cell r="AL609" t="str">
            <v>T002</v>
          </cell>
          <cell r="AM609">
            <v>20020430</v>
          </cell>
        </row>
        <row r="610">
          <cell r="AJ610" t="str">
            <v>0000000214</v>
          </cell>
          <cell r="AK610" t="str">
            <v>BHT</v>
          </cell>
          <cell r="AL610" t="str">
            <v>T003</v>
          </cell>
          <cell r="AM610">
            <v>20020409</v>
          </cell>
        </row>
        <row r="611">
          <cell r="AJ611" t="str">
            <v>0000000001</v>
          </cell>
          <cell r="AK611" t="str">
            <v>BHT</v>
          </cell>
          <cell r="AL611" t="str">
            <v>T004</v>
          </cell>
          <cell r="AM611">
            <v>20020401</v>
          </cell>
        </row>
        <row r="612">
          <cell r="AJ612" t="str">
            <v>0000000137</v>
          </cell>
          <cell r="AK612" t="str">
            <v>BHT</v>
          </cell>
          <cell r="AL612" t="str">
            <v>T004</v>
          </cell>
          <cell r="AM612">
            <v>20020405</v>
          </cell>
        </row>
        <row r="613">
          <cell r="AJ613" t="str">
            <v>0000000260</v>
          </cell>
          <cell r="AK613" t="str">
            <v>BHT</v>
          </cell>
          <cell r="AL613" t="str">
            <v>T004</v>
          </cell>
          <cell r="AM613">
            <v>20020410</v>
          </cell>
        </row>
        <row r="614">
          <cell r="AJ614" t="str">
            <v>0000000363</v>
          </cell>
          <cell r="AK614" t="str">
            <v>BHT</v>
          </cell>
          <cell r="AL614" t="str">
            <v>T004</v>
          </cell>
          <cell r="AM614">
            <v>20020419</v>
          </cell>
        </row>
        <row r="615">
          <cell r="AJ615" t="str">
            <v>0000000468</v>
          </cell>
          <cell r="AK615" t="str">
            <v>BHT</v>
          </cell>
          <cell r="AL615" t="str">
            <v>T004</v>
          </cell>
          <cell r="AM615">
            <v>20020424</v>
          </cell>
        </row>
        <row r="616">
          <cell r="AJ616" t="str">
            <v>0000000521</v>
          </cell>
          <cell r="AK616" t="str">
            <v>BHT</v>
          </cell>
          <cell r="AL616" t="str">
            <v>T004</v>
          </cell>
          <cell r="AM616">
            <v>20020426</v>
          </cell>
        </row>
        <row r="617">
          <cell r="AJ617" t="str">
            <v>0000000197</v>
          </cell>
          <cell r="AK617" t="str">
            <v>BHT</v>
          </cell>
          <cell r="AL617" t="str">
            <v>T005</v>
          </cell>
          <cell r="AM617">
            <v>20020408</v>
          </cell>
        </row>
        <row r="618">
          <cell r="AJ618" t="str">
            <v>0000000606</v>
          </cell>
          <cell r="AK618" t="str">
            <v>BHT</v>
          </cell>
          <cell r="AL618" t="str">
            <v>T005</v>
          </cell>
          <cell r="AM618">
            <v>20020429</v>
          </cell>
        </row>
        <row r="619">
          <cell r="AJ619" t="str">
            <v>0000000633</v>
          </cell>
          <cell r="AK619" t="str">
            <v>BHT</v>
          </cell>
          <cell r="AL619" t="str">
            <v>T005</v>
          </cell>
          <cell r="AM619">
            <v>20020430</v>
          </cell>
        </row>
        <row r="620">
          <cell r="AL620" t="str">
            <v/>
          </cell>
        </row>
        <row r="621">
          <cell r="AJ621" t="str">
            <v/>
          </cell>
          <cell r="AK621" t="str">
            <v/>
          </cell>
          <cell r="AL621" t="str">
            <v/>
          </cell>
          <cell r="AM621" t="str">
            <v/>
          </cell>
        </row>
        <row r="622">
          <cell r="AJ622" t="str">
            <v/>
          </cell>
          <cell r="AK622" t="str">
            <v/>
          </cell>
          <cell r="AL622" t="str">
            <v/>
          </cell>
          <cell r="AM622" t="str">
            <v/>
          </cell>
        </row>
        <row r="623">
          <cell r="AJ623" t="str">
            <v/>
          </cell>
          <cell r="AK623" t="str">
            <v/>
          </cell>
          <cell r="AL623" t="str">
            <v/>
          </cell>
          <cell r="AM623" t="str">
            <v/>
          </cell>
        </row>
        <row r="624">
          <cell r="AJ624" t="str">
            <v/>
          </cell>
          <cell r="AK624" t="str">
            <v/>
          </cell>
          <cell r="AL624" t="str">
            <v/>
          </cell>
          <cell r="AM624" t="str">
            <v/>
          </cell>
        </row>
        <row r="625">
          <cell r="AJ625" t="str">
            <v/>
          </cell>
          <cell r="AK625" t="str">
            <v/>
          </cell>
          <cell r="AL625" t="str">
            <v/>
          </cell>
          <cell r="AM625" t="str">
            <v/>
          </cell>
        </row>
        <row r="626">
          <cell r="AJ626" t="str">
            <v/>
          </cell>
          <cell r="AK626" t="str">
            <v/>
          </cell>
          <cell r="AL626" t="str">
            <v/>
          </cell>
          <cell r="AM626" t="str">
            <v/>
          </cell>
        </row>
        <row r="627">
          <cell r="AJ627" t="str">
            <v/>
          </cell>
          <cell r="AK627" t="str">
            <v/>
          </cell>
          <cell r="AL627" t="str">
            <v/>
          </cell>
          <cell r="AM627" t="str">
            <v/>
          </cell>
        </row>
        <row r="628">
          <cell r="AJ628" t="str">
            <v/>
          </cell>
          <cell r="AK628" t="str">
            <v/>
          </cell>
          <cell r="AL628" t="str">
            <v/>
          </cell>
          <cell r="AM628" t="str">
            <v/>
          </cell>
        </row>
        <row r="629">
          <cell r="AJ629" t="str">
            <v/>
          </cell>
          <cell r="AK629" t="str">
            <v/>
          </cell>
          <cell r="AL629" t="str">
            <v/>
          </cell>
          <cell r="AM629" t="str">
            <v/>
          </cell>
        </row>
        <row r="630">
          <cell r="AJ630" t="str">
            <v/>
          </cell>
          <cell r="AK630" t="str">
            <v/>
          </cell>
          <cell r="AL630" t="str">
            <v/>
          </cell>
          <cell r="AM630" t="str">
            <v/>
          </cell>
        </row>
        <row r="631">
          <cell r="AJ631" t="str">
            <v/>
          </cell>
          <cell r="AK631" t="str">
            <v/>
          </cell>
          <cell r="AL631" t="str">
            <v/>
          </cell>
          <cell r="AM631" t="str">
            <v/>
          </cell>
        </row>
        <row r="632">
          <cell r="AJ632" t="str">
            <v/>
          </cell>
          <cell r="AK632" t="str">
            <v/>
          </cell>
          <cell r="AL632" t="str">
            <v/>
          </cell>
          <cell r="AM632" t="str">
            <v/>
          </cell>
        </row>
        <row r="633">
          <cell r="AJ633" t="str">
            <v/>
          </cell>
          <cell r="AK633" t="str">
            <v/>
          </cell>
          <cell r="AL633" t="str">
            <v/>
          </cell>
          <cell r="AM633" t="str">
            <v/>
          </cell>
        </row>
        <row r="634">
          <cell r="AJ634" t="str">
            <v/>
          </cell>
          <cell r="AK634" t="str">
            <v/>
          </cell>
          <cell r="AL634" t="str">
            <v/>
          </cell>
          <cell r="AM634" t="str">
            <v/>
          </cell>
        </row>
        <row r="635">
          <cell r="AJ635" t="str">
            <v/>
          </cell>
          <cell r="AK635" t="str">
            <v/>
          </cell>
          <cell r="AL635" t="str">
            <v/>
          </cell>
          <cell r="AM635" t="str">
            <v/>
          </cell>
        </row>
        <row r="636">
          <cell r="AJ636" t="str">
            <v/>
          </cell>
          <cell r="AK636" t="str">
            <v/>
          </cell>
          <cell r="AL636" t="str">
            <v/>
          </cell>
          <cell r="AM636" t="str">
            <v/>
          </cell>
        </row>
        <row r="637">
          <cell r="AJ637" t="str">
            <v/>
          </cell>
          <cell r="AK637" t="str">
            <v/>
          </cell>
          <cell r="AL637" t="str">
            <v/>
          </cell>
          <cell r="AM637" t="str">
            <v/>
          </cell>
        </row>
        <row r="638">
          <cell r="AJ638" t="str">
            <v/>
          </cell>
          <cell r="AK638" t="str">
            <v/>
          </cell>
          <cell r="AL638" t="str">
            <v/>
          </cell>
          <cell r="AM638" t="str">
            <v/>
          </cell>
        </row>
        <row r="639">
          <cell r="AJ639" t="str">
            <v/>
          </cell>
          <cell r="AK639" t="str">
            <v/>
          </cell>
          <cell r="AL639" t="str">
            <v/>
          </cell>
          <cell r="AM639" t="str">
            <v/>
          </cell>
        </row>
        <row r="640">
          <cell r="AJ640" t="str">
            <v/>
          </cell>
          <cell r="AK640" t="str">
            <v/>
          </cell>
          <cell r="AL640" t="str">
            <v/>
          </cell>
          <cell r="AM640" t="str">
            <v/>
          </cell>
        </row>
        <row r="641">
          <cell r="AJ641" t="str">
            <v/>
          </cell>
          <cell r="AK641" t="str">
            <v/>
          </cell>
          <cell r="AL641" t="str">
            <v/>
          </cell>
          <cell r="AM641" t="str">
            <v/>
          </cell>
        </row>
        <row r="642">
          <cell r="AJ642" t="str">
            <v/>
          </cell>
          <cell r="AK642" t="str">
            <v/>
          </cell>
          <cell r="AL642" t="str">
            <v/>
          </cell>
          <cell r="AM642" t="str">
            <v/>
          </cell>
        </row>
        <row r="643">
          <cell r="AJ643" t="str">
            <v/>
          </cell>
          <cell r="AK643" t="str">
            <v/>
          </cell>
          <cell r="AL643" t="str">
            <v/>
          </cell>
          <cell r="AM643" t="str">
            <v/>
          </cell>
        </row>
        <row r="644">
          <cell r="AJ644" t="str">
            <v/>
          </cell>
          <cell r="AK644" t="str">
            <v/>
          </cell>
          <cell r="AL644" t="str">
            <v/>
          </cell>
          <cell r="AM644" t="str">
            <v/>
          </cell>
        </row>
        <row r="645">
          <cell r="AJ645" t="str">
            <v/>
          </cell>
          <cell r="AK645" t="str">
            <v/>
          </cell>
          <cell r="AL645" t="str">
            <v/>
          </cell>
          <cell r="AM645" t="str">
            <v/>
          </cell>
        </row>
        <row r="646">
          <cell r="AJ646" t="str">
            <v/>
          </cell>
          <cell r="AK646" t="str">
            <v/>
          </cell>
          <cell r="AL646" t="str">
            <v/>
          </cell>
          <cell r="AM646" t="str">
            <v/>
          </cell>
        </row>
        <row r="647">
          <cell r="AJ647" t="str">
            <v/>
          </cell>
          <cell r="AK647" t="str">
            <v/>
          </cell>
          <cell r="AL647" t="str">
            <v/>
          </cell>
          <cell r="AM647" t="str">
            <v/>
          </cell>
        </row>
        <row r="648">
          <cell r="AJ648" t="str">
            <v/>
          </cell>
          <cell r="AK648" t="str">
            <v/>
          </cell>
          <cell r="AL648" t="str">
            <v/>
          </cell>
          <cell r="AM648" t="str">
            <v/>
          </cell>
        </row>
        <row r="649">
          <cell r="AJ649" t="str">
            <v/>
          </cell>
          <cell r="AK649" t="str">
            <v/>
          </cell>
          <cell r="AL649" t="str">
            <v/>
          </cell>
          <cell r="AM649" t="str">
            <v/>
          </cell>
        </row>
        <row r="650">
          <cell r="AJ650" t="str">
            <v/>
          </cell>
          <cell r="AK650" t="str">
            <v/>
          </cell>
          <cell r="AL650" t="str">
            <v/>
          </cell>
          <cell r="AM650" t="str">
            <v/>
          </cell>
        </row>
        <row r="651">
          <cell r="AJ651" t="str">
            <v/>
          </cell>
          <cell r="AK651" t="str">
            <v/>
          </cell>
          <cell r="AL651" t="str">
            <v/>
          </cell>
          <cell r="AM651" t="str">
            <v/>
          </cell>
        </row>
        <row r="652">
          <cell r="AJ652" t="str">
            <v/>
          </cell>
          <cell r="AK652" t="str">
            <v/>
          </cell>
          <cell r="AL652" t="str">
            <v/>
          </cell>
          <cell r="AM652" t="str">
            <v/>
          </cell>
        </row>
        <row r="653">
          <cell r="AJ653" t="str">
            <v/>
          </cell>
          <cell r="AK653" t="str">
            <v/>
          </cell>
          <cell r="AL653" t="str">
            <v/>
          </cell>
          <cell r="AM653" t="str">
            <v/>
          </cell>
        </row>
        <row r="654">
          <cell r="AJ654" t="str">
            <v/>
          </cell>
          <cell r="AK654" t="str">
            <v/>
          </cell>
          <cell r="AL654" t="str">
            <v/>
          </cell>
          <cell r="AM654" t="str">
            <v/>
          </cell>
        </row>
        <row r="655">
          <cell r="AJ655" t="str">
            <v/>
          </cell>
          <cell r="AK655" t="str">
            <v/>
          </cell>
          <cell r="AL655" t="str">
            <v/>
          </cell>
          <cell r="AM655" t="str">
            <v/>
          </cell>
        </row>
        <row r="656">
          <cell r="AJ656" t="str">
            <v/>
          </cell>
          <cell r="AK656" t="str">
            <v/>
          </cell>
          <cell r="AL656" t="str">
            <v/>
          </cell>
          <cell r="AM656" t="str">
            <v/>
          </cell>
        </row>
        <row r="657">
          <cell r="AJ657" t="str">
            <v/>
          </cell>
          <cell r="AK657" t="str">
            <v/>
          </cell>
          <cell r="AL657" t="str">
            <v/>
          </cell>
          <cell r="AM657" t="str">
            <v/>
          </cell>
        </row>
        <row r="658">
          <cell r="AJ658" t="str">
            <v/>
          </cell>
          <cell r="AK658" t="str">
            <v/>
          </cell>
          <cell r="AL658" t="str">
            <v/>
          </cell>
          <cell r="AM658" t="str">
            <v/>
          </cell>
        </row>
        <row r="659">
          <cell r="AJ659" t="str">
            <v/>
          </cell>
          <cell r="AK659" t="str">
            <v/>
          </cell>
          <cell r="AL659" t="str">
            <v/>
          </cell>
          <cell r="AM659" t="str">
            <v/>
          </cell>
        </row>
        <row r="660">
          <cell r="AJ660" t="str">
            <v/>
          </cell>
          <cell r="AK660" t="str">
            <v/>
          </cell>
          <cell r="AL660" t="str">
            <v/>
          </cell>
          <cell r="AM660" t="str">
            <v/>
          </cell>
        </row>
        <row r="661">
          <cell r="AJ661" t="str">
            <v/>
          </cell>
          <cell r="AK661" t="str">
            <v/>
          </cell>
          <cell r="AL661" t="str">
            <v/>
          </cell>
          <cell r="AM661" t="str">
            <v/>
          </cell>
        </row>
        <row r="662">
          <cell r="AJ662" t="str">
            <v/>
          </cell>
          <cell r="AK662" t="str">
            <v/>
          </cell>
          <cell r="AL662" t="str">
            <v/>
          </cell>
          <cell r="AM662" t="str">
            <v/>
          </cell>
        </row>
        <row r="663">
          <cell r="AJ663" t="str">
            <v/>
          </cell>
          <cell r="AK663" t="str">
            <v/>
          </cell>
          <cell r="AL663" t="str">
            <v/>
          </cell>
          <cell r="AM663" t="str">
            <v/>
          </cell>
        </row>
        <row r="664">
          <cell r="AJ664" t="str">
            <v/>
          </cell>
          <cell r="AK664" t="str">
            <v/>
          </cell>
          <cell r="AL664" t="str">
            <v/>
          </cell>
          <cell r="AM664" t="str">
            <v/>
          </cell>
        </row>
        <row r="665">
          <cell r="AJ665" t="str">
            <v/>
          </cell>
          <cell r="AK665" t="str">
            <v/>
          </cell>
          <cell r="AL665" t="str">
            <v/>
          </cell>
          <cell r="AM665" t="str">
            <v/>
          </cell>
        </row>
        <row r="666">
          <cell r="AJ666" t="str">
            <v/>
          </cell>
          <cell r="AK666" t="str">
            <v/>
          </cell>
          <cell r="AL666" t="str">
            <v/>
          </cell>
          <cell r="AM666" t="str">
            <v/>
          </cell>
        </row>
        <row r="667">
          <cell r="AJ667" t="str">
            <v/>
          </cell>
          <cell r="AK667" t="str">
            <v/>
          </cell>
          <cell r="AL667" t="str">
            <v/>
          </cell>
          <cell r="AM667" t="str">
            <v/>
          </cell>
        </row>
        <row r="668">
          <cell r="AJ668" t="str">
            <v/>
          </cell>
          <cell r="AK668" t="str">
            <v/>
          </cell>
          <cell r="AL668" t="str">
            <v/>
          </cell>
          <cell r="AM668" t="str">
            <v/>
          </cell>
        </row>
        <row r="669">
          <cell r="AJ669" t="str">
            <v/>
          </cell>
          <cell r="AK669" t="str">
            <v/>
          </cell>
          <cell r="AL669" t="str">
            <v/>
          </cell>
          <cell r="AM669" t="str">
            <v/>
          </cell>
        </row>
        <row r="670">
          <cell r="AJ670" t="str">
            <v/>
          </cell>
          <cell r="AK670" t="str">
            <v/>
          </cell>
          <cell r="AL670" t="str">
            <v/>
          </cell>
          <cell r="AM670" t="str">
            <v/>
          </cell>
        </row>
        <row r="671">
          <cell r="AJ671" t="str">
            <v/>
          </cell>
          <cell r="AK671" t="str">
            <v/>
          </cell>
          <cell r="AL671" t="str">
            <v/>
          </cell>
          <cell r="AM671" t="str">
            <v/>
          </cell>
        </row>
        <row r="672">
          <cell r="AJ672" t="str">
            <v/>
          </cell>
          <cell r="AK672" t="str">
            <v/>
          </cell>
          <cell r="AL672" t="str">
            <v/>
          </cell>
          <cell r="AM672" t="str">
            <v/>
          </cell>
        </row>
        <row r="673">
          <cell r="AJ673" t="str">
            <v/>
          </cell>
          <cell r="AK673" t="str">
            <v/>
          </cell>
          <cell r="AL673" t="str">
            <v/>
          </cell>
          <cell r="AM673" t="str">
            <v/>
          </cell>
        </row>
        <row r="674">
          <cell r="AJ674" t="str">
            <v/>
          </cell>
          <cell r="AK674" t="str">
            <v/>
          </cell>
          <cell r="AL674" t="str">
            <v/>
          </cell>
          <cell r="AM674" t="str">
            <v/>
          </cell>
        </row>
        <row r="675">
          <cell r="AJ675" t="str">
            <v/>
          </cell>
          <cell r="AK675" t="str">
            <v/>
          </cell>
          <cell r="AL675" t="str">
            <v/>
          </cell>
          <cell r="AM675" t="str">
            <v/>
          </cell>
        </row>
        <row r="676">
          <cell r="AJ676" t="str">
            <v/>
          </cell>
          <cell r="AK676" t="str">
            <v/>
          </cell>
          <cell r="AL676" t="str">
            <v/>
          </cell>
          <cell r="AM676" t="str">
            <v/>
          </cell>
        </row>
        <row r="677">
          <cell r="AJ677" t="str">
            <v/>
          </cell>
          <cell r="AK677" t="str">
            <v/>
          </cell>
          <cell r="AL677" t="str">
            <v/>
          </cell>
          <cell r="AM677" t="str">
            <v/>
          </cell>
        </row>
        <row r="678">
          <cell r="AJ678" t="str">
            <v/>
          </cell>
          <cell r="AK678" t="str">
            <v/>
          </cell>
          <cell r="AL678" t="str">
            <v/>
          </cell>
          <cell r="AM678" t="str">
            <v/>
          </cell>
        </row>
        <row r="679">
          <cell r="AJ679" t="str">
            <v/>
          </cell>
          <cell r="AK679" t="str">
            <v/>
          </cell>
          <cell r="AL679" t="str">
            <v/>
          </cell>
          <cell r="AM679" t="str">
            <v/>
          </cell>
        </row>
        <row r="680">
          <cell r="AJ680" t="str">
            <v/>
          </cell>
          <cell r="AK680" t="str">
            <v/>
          </cell>
          <cell r="AL680" t="str">
            <v/>
          </cell>
          <cell r="AM680" t="str">
            <v/>
          </cell>
        </row>
        <row r="681">
          <cell r="AJ681" t="str">
            <v/>
          </cell>
          <cell r="AK681" t="str">
            <v/>
          </cell>
          <cell r="AL681" t="str">
            <v/>
          </cell>
          <cell r="AM681" t="str">
            <v/>
          </cell>
        </row>
        <row r="682">
          <cell r="AJ682" t="str">
            <v/>
          </cell>
          <cell r="AK682" t="str">
            <v/>
          </cell>
          <cell r="AL682" t="str">
            <v/>
          </cell>
          <cell r="AM682" t="str">
            <v/>
          </cell>
        </row>
        <row r="683">
          <cell r="AJ683" t="str">
            <v/>
          </cell>
          <cell r="AK683" t="str">
            <v/>
          </cell>
          <cell r="AL683" t="str">
            <v/>
          </cell>
          <cell r="AM683" t="str">
            <v/>
          </cell>
        </row>
        <row r="684">
          <cell r="AJ684" t="str">
            <v/>
          </cell>
          <cell r="AK684" t="str">
            <v/>
          </cell>
          <cell r="AL684" t="str">
            <v/>
          </cell>
          <cell r="AM684" t="str">
            <v/>
          </cell>
        </row>
        <row r="685">
          <cell r="AJ685" t="str">
            <v/>
          </cell>
          <cell r="AK685" t="str">
            <v/>
          </cell>
          <cell r="AL685" t="str">
            <v/>
          </cell>
          <cell r="AM685" t="str">
            <v/>
          </cell>
        </row>
        <row r="686">
          <cell r="AJ686" t="str">
            <v/>
          </cell>
          <cell r="AK686" t="str">
            <v/>
          </cell>
          <cell r="AL686" t="str">
            <v/>
          </cell>
          <cell r="AM686" t="str">
            <v/>
          </cell>
        </row>
        <row r="687">
          <cell r="AJ687" t="str">
            <v/>
          </cell>
          <cell r="AK687" t="str">
            <v/>
          </cell>
          <cell r="AL687" t="str">
            <v/>
          </cell>
          <cell r="AM687" t="str">
            <v/>
          </cell>
        </row>
        <row r="688">
          <cell r="AJ688" t="str">
            <v/>
          </cell>
          <cell r="AK688" t="str">
            <v/>
          </cell>
          <cell r="AL688" t="str">
            <v/>
          </cell>
          <cell r="AM688" t="str">
            <v/>
          </cell>
        </row>
        <row r="689">
          <cell r="AJ689" t="str">
            <v/>
          </cell>
          <cell r="AK689" t="str">
            <v/>
          </cell>
          <cell r="AL689" t="str">
            <v/>
          </cell>
          <cell r="AM689" t="str">
            <v/>
          </cell>
        </row>
        <row r="690">
          <cell r="AJ690" t="str">
            <v/>
          </cell>
          <cell r="AK690" t="str">
            <v/>
          </cell>
          <cell r="AL690" t="str">
            <v/>
          </cell>
          <cell r="AM690" t="str">
            <v/>
          </cell>
        </row>
        <row r="691">
          <cell r="AJ691" t="str">
            <v/>
          </cell>
          <cell r="AK691" t="str">
            <v/>
          </cell>
          <cell r="AL691" t="str">
            <v/>
          </cell>
          <cell r="AM691" t="str">
            <v/>
          </cell>
        </row>
        <row r="692">
          <cell r="AJ692" t="str">
            <v/>
          </cell>
          <cell r="AK692" t="str">
            <v/>
          </cell>
          <cell r="AL692" t="str">
            <v/>
          </cell>
          <cell r="AM692" t="str">
            <v/>
          </cell>
        </row>
        <row r="693">
          <cell r="AJ693" t="str">
            <v/>
          </cell>
          <cell r="AK693" t="str">
            <v/>
          </cell>
          <cell r="AL693" t="str">
            <v/>
          </cell>
          <cell r="AM693" t="str">
            <v/>
          </cell>
        </row>
        <row r="694">
          <cell r="AJ694" t="str">
            <v/>
          </cell>
          <cell r="AK694" t="str">
            <v/>
          </cell>
          <cell r="AL694" t="str">
            <v/>
          </cell>
          <cell r="AM694" t="str">
            <v/>
          </cell>
        </row>
        <row r="695">
          <cell r="AJ695" t="str">
            <v/>
          </cell>
          <cell r="AK695" t="str">
            <v/>
          </cell>
          <cell r="AL695" t="str">
            <v/>
          </cell>
          <cell r="AM695" t="str">
            <v/>
          </cell>
        </row>
        <row r="696">
          <cell r="AJ696" t="str">
            <v/>
          </cell>
          <cell r="AK696" t="str">
            <v/>
          </cell>
          <cell r="AL696" t="str">
            <v/>
          </cell>
          <cell r="AM696" t="str">
            <v/>
          </cell>
        </row>
        <row r="697">
          <cell r="AJ697" t="str">
            <v/>
          </cell>
          <cell r="AK697" t="str">
            <v/>
          </cell>
          <cell r="AL697" t="str">
            <v/>
          </cell>
          <cell r="AM697" t="str">
            <v/>
          </cell>
        </row>
        <row r="698">
          <cell r="AJ698" t="str">
            <v/>
          </cell>
          <cell r="AK698" t="str">
            <v/>
          </cell>
          <cell r="AL698" t="str">
            <v/>
          </cell>
          <cell r="AM698" t="str">
            <v/>
          </cell>
        </row>
        <row r="699">
          <cell r="AJ699" t="str">
            <v/>
          </cell>
          <cell r="AK699" t="str">
            <v/>
          </cell>
          <cell r="AL699" t="str">
            <v/>
          </cell>
          <cell r="AM699" t="str">
            <v/>
          </cell>
        </row>
        <row r="700">
          <cell r="AJ700" t="str">
            <v/>
          </cell>
          <cell r="AK700" t="str">
            <v/>
          </cell>
          <cell r="AL700" t="str">
            <v/>
          </cell>
          <cell r="AM700" t="str">
            <v/>
          </cell>
        </row>
        <row r="701">
          <cell r="AJ701" t="str">
            <v/>
          </cell>
          <cell r="AK701" t="str">
            <v/>
          </cell>
          <cell r="AL701" t="str">
            <v/>
          </cell>
          <cell r="AM701" t="str">
            <v/>
          </cell>
        </row>
        <row r="702">
          <cell r="AJ702" t="str">
            <v/>
          </cell>
          <cell r="AK702" t="str">
            <v/>
          </cell>
          <cell r="AL702" t="str">
            <v/>
          </cell>
          <cell r="AM702" t="str">
            <v/>
          </cell>
        </row>
        <row r="703">
          <cell r="AJ703" t="str">
            <v/>
          </cell>
          <cell r="AK703" t="str">
            <v/>
          </cell>
          <cell r="AL703" t="str">
            <v/>
          </cell>
          <cell r="AM703" t="str">
            <v/>
          </cell>
        </row>
        <row r="704">
          <cell r="AJ704" t="str">
            <v/>
          </cell>
          <cell r="AK704" t="str">
            <v/>
          </cell>
          <cell r="AL704" t="str">
            <v/>
          </cell>
          <cell r="AM704" t="str">
            <v/>
          </cell>
        </row>
        <row r="705">
          <cell r="AJ705" t="str">
            <v/>
          </cell>
          <cell r="AK705" t="str">
            <v/>
          </cell>
          <cell r="AL705" t="str">
            <v/>
          </cell>
          <cell r="AM705" t="str">
            <v/>
          </cell>
        </row>
        <row r="706">
          <cell r="AJ706" t="str">
            <v/>
          </cell>
          <cell r="AK706" t="str">
            <v/>
          </cell>
          <cell r="AL706" t="str">
            <v/>
          </cell>
          <cell r="AM706" t="str">
            <v/>
          </cell>
        </row>
        <row r="707">
          <cell r="AJ707" t="str">
            <v/>
          </cell>
          <cell r="AK707" t="str">
            <v/>
          </cell>
          <cell r="AL707" t="str">
            <v/>
          </cell>
          <cell r="AM707" t="str">
            <v/>
          </cell>
        </row>
        <row r="708">
          <cell r="AJ708" t="str">
            <v/>
          </cell>
          <cell r="AK708" t="str">
            <v/>
          </cell>
          <cell r="AL708" t="str">
            <v/>
          </cell>
          <cell r="AM708" t="str">
            <v/>
          </cell>
        </row>
        <row r="709">
          <cell r="AJ709" t="str">
            <v/>
          </cell>
          <cell r="AK709" t="str">
            <v/>
          </cell>
          <cell r="AL709" t="str">
            <v/>
          </cell>
          <cell r="AM709" t="str">
            <v/>
          </cell>
        </row>
        <row r="710">
          <cell r="AJ710" t="str">
            <v/>
          </cell>
          <cell r="AK710" t="str">
            <v/>
          </cell>
          <cell r="AL710" t="str">
            <v/>
          </cell>
          <cell r="AM710" t="str">
            <v/>
          </cell>
        </row>
        <row r="711">
          <cell r="AJ711" t="str">
            <v/>
          </cell>
          <cell r="AK711" t="str">
            <v/>
          </cell>
          <cell r="AL711" t="str">
            <v/>
          </cell>
          <cell r="AM711" t="str">
            <v/>
          </cell>
        </row>
        <row r="712">
          <cell r="AJ712" t="str">
            <v/>
          </cell>
          <cell r="AK712" t="str">
            <v/>
          </cell>
          <cell r="AL712" t="str">
            <v/>
          </cell>
          <cell r="AM712" t="str">
            <v/>
          </cell>
        </row>
        <row r="713">
          <cell r="AJ713" t="str">
            <v/>
          </cell>
          <cell r="AK713" t="str">
            <v/>
          </cell>
          <cell r="AL713" t="str">
            <v/>
          </cell>
          <cell r="AM713" t="str">
            <v/>
          </cell>
        </row>
        <row r="714">
          <cell r="AJ714" t="str">
            <v/>
          </cell>
          <cell r="AK714" t="str">
            <v/>
          </cell>
          <cell r="AL714" t="str">
            <v/>
          </cell>
          <cell r="AM714" t="str">
            <v/>
          </cell>
        </row>
        <row r="715">
          <cell r="AJ715" t="str">
            <v/>
          </cell>
          <cell r="AK715" t="str">
            <v/>
          </cell>
          <cell r="AL715" t="str">
            <v/>
          </cell>
          <cell r="AM715" t="str">
            <v/>
          </cell>
        </row>
        <row r="716">
          <cell r="AJ716" t="str">
            <v/>
          </cell>
          <cell r="AK716" t="str">
            <v/>
          </cell>
          <cell r="AL716" t="str">
            <v/>
          </cell>
          <cell r="AM716" t="str">
            <v/>
          </cell>
        </row>
        <row r="717">
          <cell r="AJ717" t="str">
            <v/>
          </cell>
          <cell r="AK717" t="str">
            <v/>
          </cell>
          <cell r="AL717" t="str">
            <v/>
          </cell>
          <cell r="AM717" t="str">
            <v/>
          </cell>
        </row>
        <row r="718">
          <cell r="AJ718" t="str">
            <v/>
          </cell>
          <cell r="AK718" t="str">
            <v/>
          </cell>
          <cell r="AL718" t="str">
            <v/>
          </cell>
          <cell r="AM718" t="str">
            <v/>
          </cell>
        </row>
        <row r="719">
          <cell r="AJ719" t="str">
            <v/>
          </cell>
          <cell r="AK719" t="str">
            <v/>
          </cell>
          <cell r="AL719" t="str">
            <v/>
          </cell>
          <cell r="AM719" t="str">
            <v/>
          </cell>
        </row>
        <row r="720">
          <cell r="AJ720" t="str">
            <v/>
          </cell>
          <cell r="AK720" t="str">
            <v/>
          </cell>
          <cell r="AL720" t="str">
            <v/>
          </cell>
          <cell r="AM720" t="str">
            <v/>
          </cell>
        </row>
        <row r="721">
          <cell r="AJ721" t="str">
            <v/>
          </cell>
          <cell r="AK721" t="str">
            <v/>
          </cell>
          <cell r="AL721" t="str">
            <v/>
          </cell>
          <cell r="AM721" t="str">
            <v/>
          </cell>
        </row>
        <row r="722">
          <cell r="AJ722" t="str">
            <v/>
          </cell>
          <cell r="AK722" t="str">
            <v/>
          </cell>
          <cell r="AL722" t="str">
            <v/>
          </cell>
          <cell r="AM722" t="str">
            <v/>
          </cell>
        </row>
        <row r="723">
          <cell r="AJ723" t="str">
            <v/>
          </cell>
          <cell r="AK723" t="str">
            <v/>
          </cell>
          <cell r="AL723" t="str">
            <v/>
          </cell>
          <cell r="AM723" t="str">
            <v/>
          </cell>
        </row>
        <row r="724">
          <cell r="AJ724" t="str">
            <v/>
          </cell>
          <cell r="AK724" t="str">
            <v/>
          </cell>
          <cell r="AL724" t="str">
            <v/>
          </cell>
          <cell r="AM724" t="str">
            <v/>
          </cell>
        </row>
        <row r="725">
          <cell r="AJ725" t="str">
            <v/>
          </cell>
          <cell r="AK725" t="str">
            <v/>
          </cell>
          <cell r="AL725" t="str">
            <v/>
          </cell>
          <cell r="AM725" t="str">
            <v/>
          </cell>
        </row>
        <row r="726">
          <cell r="AJ726" t="str">
            <v/>
          </cell>
          <cell r="AK726" t="str">
            <v/>
          </cell>
          <cell r="AL726" t="str">
            <v/>
          </cell>
          <cell r="AM726" t="str">
            <v/>
          </cell>
        </row>
        <row r="727">
          <cell r="AJ727" t="str">
            <v/>
          </cell>
          <cell r="AK727" t="str">
            <v/>
          </cell>
          <cell r="AL727" t="str">
            <v/>
          </cell>
          <cell r="AM727" t="str">
            <v/>
          </cell>
        </row>
        <row r="728">
          <cell r="AJ728" t="str">
            <v/>
          </cell>
          <cell r="AK728" t="str">
            <v/>
          </cell>
          <cell r="AL728" t="str">
            <v/>
          </cell>
          <cell r="AM728" t="str">
            <v/>
          </cell>
        </row>
        <row r="729">
          <cell r="AJ729" t="str">
            <v/>
          </cell>
          <cell r="AK729" t="str">
            <v/>
          </cell>
          <cell r="AL729" t="str">
            <v/>
          </cell>
          <cell r="AM729" t="str">
            <v/>
          </cell>
        </row>
        <row r="730">
          <cell r="AJ730" t="str">
            <v/>
          </cell>
          <cell r="AK730" t="str">
            <v/>
          </cell>
          <cell r="AL730" t="str">
            <v/>
          </cell>
          <cell r="AM730" t="str">
            <v/>
          </cell>
        </row>
        <row r="731">
          <cell r="AJ731" t="str">
            <v/>
          </cell>
          <cell r="AK731" t="str">
            <v/>
          </cell>
          <cell r="AM731" t="str">
            <v/>
          </cell>
        </row>
        <row r="732">
          <cell r="AJ732" t="str">
            <v/>
          </cell>
          <cell r="AK732" t="str">
            <v/>
          </cell>
          <cell r="AM732" t="str">
            <v/>
          </cell>
        </row>
        <row r="733">
          <cell r="AJ733" t="str">
            <v/>
          </cell>
          <cell r="AK733" t="str">
            <v/>
          </cell>
          <cell r="AM733" t="str">
            <v/>
          </cell>
        </row>
        <row r="734">
          <cell r="AJ734" t="str">
            <v/>
          </cell>
          <cell r="AK734" t="str">
            <v/>
          </cell>
          <cell r="AM734" t="str">
            <v/>
          </cell>
        </row>
        <row r="735">
          <cell r="AJ735" t="str">
            <v/>
          </cell>
          <cell r="AK735" t="str">
            <v/>
          </cell>
          <cell r="AM735" t="str">
            <v/>
          </cell>
        </row>
        <row r="736">
          <cell r="AJ736" t="str">
            <v/>
          </cell>
          <cell r="AK736" t="str">
            <v/>
          </cell>
          <cell r="AM736" t="str">
            <v/>
          </cell>
        </row>
        <row r="737">
          <cell r="AJ737" t="str">
            <v/>
          </cell>
          <cell r="AK737" t="str">
            <v/>
          </cell>
          <cell r="AM737" t="str">
            <v/>
          </cell>
        </row>
        <row r="738">
          <cell r="AJ738" t="str">
            <v/>
          </cell>
          <cell r="AK738" t="str">
            <v/>
          </cell>
          <cell r="AM738" t="str">
            <v/>
          </cell>
        </row>
        <row r="739">
          <cell r="AJ739" t="str">
            <v/>
          </cell>
          <cell r="AK739" t="str">
            <v/>
          </cell>
          <cell r="AM739" t="str">
            <v/>
          </cell>
        </row>
        <row r="740">
          <cell r="AJ740" t="str">
            <v/>
          </cell>
          <cell r="AK740" t="str">
            <v/>
          </cell>
          <cell r="AM740" t="str">
            <v/>
          </cell>
        </row>
        <row r="741">
          <cell r="AJ741" t="str">
            <v/>
          </cell>
          <cell r="AK741" t="str">
            <v/>
          </cell>
          <cell r="AM741" t="str">
            <v/>
          </cell>
        </row>
        <row r="742">
          <cell r="AJ742" t="str">
            <v/>
          </cell>
          <cell r="AK742" t="str">
            <v/>
          </cell>
          <cell r="AM742" t="str">
            <v/>
          </cell>
        </row>
        <row r="743">
          <cell r="AJ743" t="str">
            <v/>
          </cell>
          <cell r="AK743" t="str">
            <v/>
          </cell>
          <cell r="AM743" t="str">
            <v/>
          </cell>
        </row>
        <row r="744">
          <cell r="AJ744" t="str">
            <v/>
          </cell>
          <cell r="AK744" t="str">
            <v/>
          </cell>
          <cell r="AM744" t="str">
            <v/>
          </cell>
        </row>
        <row r="745">
          <cell r="AJ745" t="str">
            <v/>
          </cell>
          <cell r="AK745" t="str">
            <v/>
          </cell>
          <cell r="AM745" t="str">
            <v/>
          </cell>
        </row>
        <row r="746">
          <cell r="AJ746" t="str">
            <v/>
          </cell>
          <cell r="AK746" t="str">
            <v/>
          </cell>
          <cell r="AM746" t="str">
            <v/>
          </cell>
        </row>
        <row r="747">
          <cell r="AJ747" t="str">
            <v/>
          </cell>
          <cell r="AK747" t="str">
            <v/>
          </cell>
          <cell r="AM747" t="str">
            <v/>
          </cell>
        </row>
        <row r="748">
          <cell r="AJ748" t="str">
            <v/>
          </cell>
          <cell r="AK748" t="str">
            <v/>
          </cell>
          <cell r="AM748" t="str">
            <v/>
          </cell>
        </row>
        <row r="749">
          <cell r="AJ749" t="str">
            <v/>
          </cell>
          <cell r="AK749" t="str">
            <v/>
          </cell>
          <cell r="AM749" t="str">
            <v/>
          </cell>
        </row>
        <row r="750">
          <cell r="AJ750" t="str">
            <v/>
          </cell>
          <cell r="AK750" t="str">
            <v/>
          </cell>
          <cell r="AM750" t="str">
            <v/>
          </cell>
        </row>
        <row r="751">
          <cell r="AJ751" t="str">
            <v/>
          </cell>
          <cell r="AK751" t="str">
            <v/>
          </cell>
          <cell r="AM751" t="str">
            <v/>
          </cell>
        </row>
        <row r="752">
          <cell r="AJ752" t="str">
            <v/>
          </cell>
          <cell r="AK752" t="str">
            <v/>
          </cell>
          <cell r="AM752" t="str">
            <v/>
          </cell>
        </row>
        <row r="753">
          <cell r="AJ753" t="str">
            <v/>
          </cell>
          <cell r="AK753" t="str">
            <v/>
          </cell>
          <cell r="AM753" t="str">
            <v/>
          </cell>
        </row>
        <row r="754">
          <cell r="AJ754" t="str">
            <v/>
          </cell>
          <cell r="AK754" t="str">
            <v/>
          </cell>
          <cell r="AM754" t="str">
            <v/>
          </cell>
        </row>
        <row r="755">
          <cell r="AJ755" t="str">
            <v/>
          </cell>
          <cell r="AK755" t="str">
            <v/>
          </cell>
          <cell r="AM755" t="str">
            <v/>
          </cell>
        </row>
        <row r="756">
          <cell r="AJ756" t="str">
            <v/>
          </cell>
          <cell r="AK756" t="str">
            <v/>
          </cell>
          <cell r="AM756" t="str">
            <v/>
          </cell>
        </row>
        <row r="757">
          <cell r="AJ757" t="str">
            <v/>
          </cell>
          <cell r="AK757" t="str">
            <v/>
          </cell>
          <cell r="AM757" t="str">
            <v/>
          </cell>
        </row>
        <row r="758">
          <cell r="AJ758" t="str">
            <v/>
          </cell>
          <cell r="AK758" t="str">
            <v/>
          </cell>
          <cell r="AM758" t="str">
            <v/>
          </cell>
        </row>
        <row r="759">
          <cell r="AJ759" t="str">
            <v/>
          </cell>
          <cell r="AK759" t="str">
            <v/>
          </cell>
          <cell r="AM759" t="str">
            <v/>
          </cell>
        </row>
        <row r="760">
          <cell r="AJ760" t="str">
            <v/>
          </cell>
          <cell r="AK760" t="str">
            <v/>
          </cell>
          <cell r="AM760" t="str">
            <v/>
          </cell>
        </row>
        <row r="761">
          <cell r="AJ761" t="str">
            <v/>
          </cell>
          <cell r="AK761" t="str">
            <v/>
          </cell>
          <cell r="AM761" t="str">
            <v/>
          </cell>
        </row>
        <row r="762">
          <cell r="AJ762" t="str">
            <v/>
          </cell>
          <cell r="AK762" t="str">
            <v/>
          </cell>
          <cell r="AM762" t="str">
            <v/>
          </cell>
        </row>
        <row r="763">
          <cell r="AJ763" t="str">
            <v/>
          </cell>
          <cell r="AK763" t="str">
            <v/>
          </cell>
          <cell r="AM763" t="str">
            <v/>
          </cell>
        </row>
        <row r="764">
          <cell r="AJ764" t="str">
            <v/>
          </cell>
          <cell r="AK764" t="str">
            <v/>
          </cell>
          <cell r="AM764" t="str">
            <v/>
          </cell>
        </row>
        <row r="765">
          <cell r="AJ765" t="str">
            <v/>
          </cell>
          <cell r="AK765" t="str">
            <v/>
          </cell>
          <cell r="AM765" t="str">
            <v/>
          </cell>
        </row>
        <row r="766">
          <cell r="AJ766" t="str">
            <v/>
          </cell>
          <cell r="AK766" t="str">
            <v/>
          </cell>
          <cell r="AM766" t="str">
            <v/>
          </cell>
        </row>
        <row r="767">
          <cell r="AJ767" t="str">
            <v/>
          </cell>
          <cell r="AK767" t="str">
            <v/>
          </cell>
          <cell r="AM767" t="str">
            <v/>
          </cell>
        </row>
        <row r="768">
          <cell r="AJ768" t="str">
            <v/>
          </cell>
          <cell r="AK768" t="str">
            <v/>
          </cell>
          <cell r="AM768" t="str">
            <v/>
          </cell>
        </row>
        <row r="769">
          <cell r="AJ769" t="str">
            <v/>
          </cell>
          <cell r="AK769" t="str">
            <v/>
          </cell>
          <cell r="AM769" t="str">
            <v/>
          </cell>
        </row>
        <row r="770">
          <cell r="AJ770" t="str">
            <v/>
          </cell>
          <cell r="AK770" t="str">
            <v/>
          </cell>
          <cell r="AM770" t="str">
            <v/>
          </cell>
        </row>
        <row r="771">
          <cell r="AJ771" t="str">
            <v/>
          </cell>
          <cell r="AK771" t="str">
            <v/>
          </cell>
          <cell r="AM771" t="str">
            <v/>
          </cell>
        </row>
        <row r="772">
          <cell r="AJ772" t="str">
            <v/>
          </cell>
          <cell r="AK772" t="str">
            <v/>
          </cell>
          <cell r="AM772" t="str">
            <v/>
          </cell>
        </row>
        <row r="773">
          <cell r="AJ773" t="str">
            <v/>
          </cell>
          <cell r="AK773" t="str">
            <v/>
          </cell>
          <cell r="AM773" t="str">
            <v/>
          </cell>
        </row>
        <row r="774">
          <cell r="AJ774" t="str">
            <v/>
          </cell>
          <cell r="AK774" t="str">
            <v/>
          </cell>
          <cell r="AM774" t="str">
            <v/>
          </cell>
        </row>
        <row r="775">
          <cell r="AJ775" t="str">
            <v/>
          </cell>
          <cell r="AK775" t="str">
            <v/>
          </cell>
          <cell r="AM775" t="str">
            <v/>
          </cell>
        </row>
        <row r="776">
          <cell r="AJ776" t="str">
            <v/>
          </cell>
          <cell r="AK776" t="str">
            <v/>
          </cell>
          <cell r="AM776" t="str">
            <v/>
          </cell>
        </row>
        <row r="777">
          <cell r="AJ777" t="str">
            <v/>
          </cell>
          <cell r="AK777" t="str">
            <v/>
          </cell>
          <cell r="AM777" t="str">
            <v/>
          </cell>
        </row>
        <row r="778">
          <cell r="AJ778" t="str">
            <v/>
          </cell>
          <cell r="AK778" t="str">
            <v/>
          </cell>
          <cell r="AM778" t="str">
            <v/>
          </cell>
        </row>
        <row r="779">
          <cell r="AJ779" t="str">
            <v/>
          </cell>
          <cell r="AK779" t="str">
            <v/>
          </cell>
          <cell r="AM779" t="str">
            <v/>
          </cell>
        </row>
        <row r="780">
          <cell r="AJ780" t="str">
            <v/>
          </cell>
          <cell r="AK780" t="str">
            <v/>
          </cell>
          <cell r="AM780" t="str">
            <v/>
          </cell>
        </row>
        <row r="781">
          <cell r="AJ781" t="str">
            <v/>
          </cell>
          <cell r="AK781" t="str">
            <v/>
          </cell>
          <cell r="AM781" t="str">
            <v/>
          </cell>
        </row>
        <row r="782">
          <cell r="AJ782" t="str">
            <v/>
          </cell>
          <cell r="AK782" t="str">
            <v/>
          </cell>
          <cell r="AM782" t="str">
            <v/>
          </cell>
        </row>
        <row r="783">
          <cell r="AJ783" t="str">
            <v/>
          </cell>
          <cell r="AK783" t="str">
            <v/>
          </cell>
          <cell r="AM783" t="str">
            <v/>
          </cell>
        </row>
        <row r="784">
          <cell r="AJ784" t="str">
            <v/>
          </cell>
          <cell r="AK784" t="str">
            <v/>
          </cell>
          <cell r="AM784" t="str">
            <v/>
          </cell>
        </row>
        <row r="785">
          <cell r="AJ785" t="str">
            <v/>
          </cell>
          <cell r="AK785" t="str">
            <v/>
          </cell>
          <cell r="AM785" t="str">
            <v/>
          </cell>
        </row>
        <row r="786">
          <cell r="AJ786" t="str">
            <v/>
          </cell>
          <cell r="AK786" t="str">
            <v/>
          </cell>
          <cell r="AM786" t="str">
            <v/>
          </cell>
        </row>
        <row r="787">
          <cell r="AJ787" t="str">
            <v/>
          </cell>
          <cell r="AK787" t="str">
            <v/>
          </cell>
          <cell r="AM787" t="str">
            <v/>
          </cell>
        </row>
        <row r="788">
          <cell r="AJ788" t="str">
            <v/>
          </cell>
          <cell r="AK788" t="str">
            <v/>
          </cell>
          <cell r="AM788" t="str">
            <v/>
          </cell>
        </row>
        <row r="789">
          <cell r="AJ789" t="str">
            <v/>
          </cell>
          <cell r="AK789" t="str">
            <v/>
          </cell>
          <cell r="AM789" t="str">
            <v/>
          </cell>
        </row>
        <row r="790">
          <cell r="AJ790" t="str">
            <v/>
          </cell>
          <cell r="AK790" t="str">
            <v/>
          </cell>
          <cell r="AM790" t="str">
            <v/>
          </cell>
        </row>
        <row r="791">
          <cell r="AJ791" t="str">
            <v/>
          </cell>
          <cell r="AK791" t="str">
            <v/>
          </cell>
          <cell r="AM791" t="str">
            <v/>
          </cell>
        </row>
        <row r="792">
          <cell r="AJ792" t="str">
            <v/>
          </cell>
          <cell r="AK792" t="str">
            <v/>
          </cell>
          <cell r="AM792" t="str">
            <v/>
          </cell>
        </row>
        <row r="793">
          <cell r="AJ793" t="str">
            <v/>
          </cell>
          <cell r="AK793" t="str">
            <v/>
          </cell>
          <cell r="AM793" t="str">
            <v/>
          </cell>
        </row>
        <row r="794">
          <cell r="AJ794" t="str">
            <v/>
          </cell>
          <cell r="AK794" t="str">
            <v/>
          </cell>
          <cell r="AM794" t="str">
            <v/>
          </cell>
        </row>
        <row r="795">
          <cell r="AJ795" t="str">
            <v/>
          </cell>
          <cell r="AK795" t="str">
            <v/>
          </cell>
          <cell r="AM795" t="str">
            <v/>
          </cell>
        </row>
        <row r="796">
          <cell r="AJ796" t="str">
            <v/>
          </cell>
          <cell r="AK796" t="str">
            <v/>
          </cell>
          <cell r="AM796" t="str">
            <v/>
          </cell>
        </row>
        <row r="797">
          <cell r="AJ797" t="str">
            <v/>
          </cell>
          <cell r="AK797" t="str">
            <v/>
          </cell>
          <cell r="AM797" t="str">
            <v/>
          </cell>
        </row>
        <row r="798">
          <cell r="AJ798" t="str">
            <v/>
          </cell>
          <cell r="AK798" t="str">
            <v/>
          </cell>
          <cell r="AM798" t="str">
            <v/>
          </cell>
        </row>
        <row r="799">
          <cell r="AJ799" t="str">
            <v/>
          </cell>
          <cell r="AK799" t="str">
            <v/>
          </cell>
          <cell r="AM799" t="str">
            <v/>
          </cell>
        </row>
        <row r="800">
          <cell r="AJ800" t="str">
            <v/>
          </cell>
          <cell r="AK800" t="str">
            <v/>
          </cell>
          <cell r="AM800" t="str">
            <v/>
          </cell>
        </row>
        <row r="801">
          <cell r="AJ801" t="str">
            <v/>
          </cell>
          <cell r="AK801" t="str">
            <v/>
          </cell>
          <cell r="AM801" t="str">
            <v/>
          </cell>
        </row>
        <row r="802">
          <cell r="AJ802" t="str">
            <v/>
          </cell>
          <cell r="AK802" t="str">
            <v/>
          </cell>
          <cell r="AM802" t="str">
            <v/>
          </cell>
        </row>
        <row r="803">
          <cell r="AJ803" t="str">
            <v/>
          </cell>
          <cell r="AK803" t="str">
            <v/>
          </cell>
          <cell r="AM803" t="str">
            <v/>
          </cell>
        </row>
        <row r="804">
          <cell r="AJ804" t="str">
            <v/>
          </cell>
          <cell r="AK804" t="str">
            <v/>
          </cell>
          <cell r="AM804" t="str">
            <v/>
          </cell>
        </row>
        <row r="805">
          <cell r="AJ805" t="str">
            <v/>
          </cell>
          <cell r="AK805" t="str">
            <v/>
          </cell>
          <cell r="AM805" t="str">
            <v/>
          </cell>
        </row>
        <row r="806">
          <cell r="AJ806" t="str">
            <v/>
          </cell>
          <cell r="AK806" t="str">
            <v/>
          </cell>
          <cell r="AM806" t="str">
            <v/>
          </cell>
        </row>
        <row r="807">
          <cell r="AJ807" t="str">
            <v/>
          </cell>
          <cell r="AK807" t="str">
            <v/>
          </cell>
          <cell r="AM807" t="str">
            <v/>
          </cell>
        </row>
        <row r="808">
          <cell r="AJ808" t="str">
            <v/>
          </cell>
          <cell r="AK808" t="str">
            <v/>
          </cell>
          <cell r="AM808" t="str">
            <v/>
          </cell>
        </row>
        <row r="809">
          <cell r="AJ809" t="str">
            <v/>
          </cell>
          <cell r="AK809" t="str">
            <v/>
          </cell>
          <cell r="AM809" t="str">
            <v/>
          </cell>
        </row>
        <row r="810">
          <cell r="AJ810" t="str">
            <v/>
          </cell>
          <cell r="AK810" t="str">
            <v/>
          </cell>
          <cell r="AM810" t="str">
            <v/>
          </cell>
        </row>
        <row r="811">
          <cell r="AJ811" t="str">
            <v/>
          </cell>
          <cell r="AK811" t="str">
            <v/>
          </cell>
          <cell r="AM811" t="str">
            <v/>
          </cell>
        </row>
        <row r="812">
          <cell r="AJ812" t="str">
            <v/>
          </cell>
          <cell r="AK812" t="str">
            <v/>
          </cell>
          <cell r="AM812" t="str">
            <v/>
          </cell>
        </row>
        <row r="813">
          <cell r="AJ813" t="str">
            <v/>
          </cell>
          <cell r="AK813" t="str">
            <v/>
          </cell>
          <cell r="AM813" t="str">
            <v/>
          </cell>
        </row>
        <row r="814">
          <cell r="AJ814" t="str">
            <v/>
          </cell>
          <cell r="AK814" t="str">
            <v/>
          </cell>
          <cell r="AM814" t="str">
            <v/>
          </cell>
        </row>
        <row r="815">
          <cell r="AJ815" t="str">
            <v/>
          </cell>
          <cell r="AK815" t="str">
            <v/>
          </cell>
          <cell r="AM815" t="str">
            <v/>
          </cell>
        </row>
        <row r="816">
          <cell r="AJ816" t="str">
            <v/>
          </cell>
          <cell r="AK816" t="str">
            <v/>
          </cell>
          <cell r="AM816" t="str">
            <v/>
          </cell>
        </row>
        <row r="817">
          <cell r="AJ817" t="str">
            <v/>
          </cell>
          <cell r="AK817" t="str">
            <v/>
          </cell>
          <cell r="AM817" t="str">
            <v/>
          </cell>
        </row>
        <row r="818">
          <cell r="AJ818" t="str">
            <v/>
          </cell>
          <cell r="AK818" t="str">
            <v/>
          </cell>
          <cell r="AM818" t="str">
            <v/>
          </cell>
        </row>
        <row r="819">
          <cell r="AJ819" t="str">
            <v/>
          </cell>
          <cell r="AK819" t="str">
            <v/>
          </cell>
          <cell r="AM819" t="str">
            <v/>
          </cell>
        </row>
        <row r="820">
          <cell r="AJ820" t="str">
            <v/>
          </cell>
          <cell r="AK820" t="str">
            <v/>
          </cell>
          <cell r="AM820" t="str">
            <v/>
          </cell>
        </row>
        <row r="821">
          <cell r="AJ821" t="str">
            <v/>
          </cell>
          <cell r="AK821" t="str">
            <v/>
          </cell>
          <cell r="AM821" t="str">
            <v/>
          </cell>
        </row>
        <row r="822">
          <cell r="AJ822" t="str">
            <v/>
          </cell>
          <cell r="AK822" t="str">
            <v/>
          </cell>
          <cell r="AM822" t="str">
            <v/>
          </cell>
        </row>
        <row r="823">
          <cell r="AJ823" t="str">
            <v/>
          </cell>
          <cell r="AK823" t="str">
            <v/>
          </cell>
          <cell r="AM823" t="str">
            <v/>
          </cell>
        </row>
        <row r="824">
          <cell r="AJ824" t="str">
            <v/>
          </cell>
          <cell r="AK824" t="str">
            <v/>
          </cell>
          <cell r="AM824" t="str">
            <v/>
          </cell>
        </row>
        <row r="825">
          <cell r="AJ825" t="str">
            <v/>
          </cell>
          <cell r="AK825" t="str">
            <v/>
          </cell>
          <cell r="AM825" t="str">
            <v/>
          </cell>
        </row>
        <row r="826">
          <cell r="AJ826" t="str">
            <v/>
          </cell>
          <cell r="AK826" t="str">
            <v/>
          </cell>
          <cell r="AM826" t="str">
            <v/>
          </cell>
        </row>
        <row r="827">
          <cell r="AJ827" t="str">
            <v/>
          </cell>
          <cell r="AK827" t="str">
            <v/>
          </cell>
          <cell r="AM827" t="str">
            <v/>
          </cell>
        </row>
        <row r="828">
          <cell r="AJ828" t="str">
            <v/>
          </cell>
          <cell r="AK828" t="str">
            <v/>
          </cell>
          <cell r="AM828" t="str">
            <v/>
          </cell>
        </row>
        <row r="829">
          <cell r="AJ829" t="str">
            <v/>
          </cell>
          <cell r="AK829" t="str">
            <v/>
          </cell>
          <cell r="AM829" t="str">
            <v/>
          </cell>
        </row>
        <row r="830">
          <cell r="AJ830" t="str">
            <v/>
          </cell>
          <cell r="AK830" t="str">
            <v/>
          </cell>
          <cell r="AM830" t="str">
            <v/>
          </cell>
        </row>
        <row r="831">
          <cell r="AJ831" t="str">
            <v/>
          </cell>
          <cell r="AK831" t="str">
            <v/>
          </cell>
          <cell r="AM831" t="str">
            <v/>
          </cell>
        </row>
        <row r="832">
          <cell r="AJ832" t="str">
            <v/>
          </cell>
          <cell r="AK832" t="str">
            <v/>
          </cell>
          <cell r="AM832" t="str">
            <v/>
          </cell>
        </row>
        <row r="833">
          <cell r="AJ833" t="str">
            <v/>
          </cell>
          <cell r="AK833" t="str">
            <v/>
          </cell>
          <cell r="AM833" t="str">
            <v/>
          </cell>
        </row>
        <row r="834">
          <cell r="AJ834" t="str">
            <v/>
          </cell>
          <cell r="AK834" t="str">
            <v/>
          </cell>
          <cell r="AM834" t="str">
            <v/>
          </cell>
        </row>
        <row r="835">
          <cell r="AJ835" t="str">
            <v/>
          </cell>
          <cell r="AK835" t="str">
            <v/>
          </cell>
          <cell r="AM835" t="str">
            <v/>
          </cell>
        </row>
        <row r="836">
          <cell r="AJ836" t="str">
            <v/>
          </cell>
          <cell r="AK836" t="str">
            <v/>
          </cell>
          <cell r="AM836" t="str">
            <v/>
          </cell>
        </row>
        <row r="837">
          <cell r="AJ837" t="str">
            <v/>
          </cell>
          <cell r="AK837" t="str">
            <v/>
          </cell>
          <cell r="AM837" t="str">
            <v/>
          </cell>
        </row>
        <row r="838">
          <cell r="AJ838" t="str">
            <v/>
          </cell>
          <cell r="AK838" t="str">
            <v/>
          </cell>
          <cell r="AM838" t="str">
            <v/>
          </cell>
        </row>
        <row r="839">
          <cell r="AJ839" t="str">
            <v/>
          </cell>
          <cell r="AK839" t="str">
            <v/>
          </cell>
          <cell r="AM839" t="str">
            <v/>
          </cell>
        </row>
        <row r="840">
          <cell r="AJ840" t="str">
            <v/>
          </cell>
          <cell r="AK840" t="str">
            <v/>
          </cell>
          <cell r="AM840" t="str">
            <v/>
          </cell>
        </row>
        <row r="841">
          <cell r="AJ841" t="str">
            <v/>
          </cell>
          <cell r="AK841" t="str">
            <v/>
          </cell>
          <cell r="AM841" t="str">
            <v/>
          </cell>
        </row>
        <row r="842">
          <cell r="AJ842" t="str">
            <v/>
          </cell>
          <cell r="AK842" t="str">
            <v/>
          </cell>
          <cell r="AM842" t="str">
            <v/>
          </cell>
        </row>
        <row r="843">
          <cell r="AJ843" t="str">
            <v/>
          </cell>
          <cell r="AK843" t="str">
            <v/>
          </cell>
          <cell r="AM843" t="str">
            <v/>
          </cell>
        </row>
        <row r="844">
          <cell r="AJ844" t="str">
            <v/>
          </cell>
          <cell r="AK844" t="str">
            <v/>
          </cell>
          <cell r="AM844" t="str">
            <v/>
          </cell>
        </row>
        <row r="845">
          <cell r="AJ845" t="str">
            <v/>
          </cell>
          <cell r="AK845" t="str">
            <v/>
          </cell>
          <cell r="AM845" t="str">
            <v/>
          </cell>
        </row>
        <row r="846">
          <cell r="AJ846" t="str">
            <v/>
          </cell>
          <cell r="AK846" t="str">
            <v/>
          </cell>
          <cell r="AM846" t="str">
            <v/>
          </cell>
        </row>
        <row r="847">
          <cell r="AJ847" t="str">
            <v/>
          </cell>
          <cell r="AK847" t="str">
            <v/>
          </cell>
          <cell r="AM847" t="str">
            <v/>
          </cell>
        </row>
        <row r="848">
          <cell r="AJ848" t="str">
            <v/>
          </cell>
          <cell r="AK848" t="str">
            <v/>
          </cell>
          <cell r="AM848" t="str">
            <v/>
          </cell>
        </row>
        <row r="849">
          <cell r="AJ849" t="str">
            <v/>
          </cell>
          <cell r="AK849" t="str">
            <v/>
          </cell>
          <cell r="AM849" t="str">
            <v/>
          </cell>
        </row>
        <row r="850">
          <cell r="AJ850" t="str">
            <v/>
          </cell>
          <cell r="AK850" t="str">
            <v/>
          </cell>
          <cell r="AM850" t="str">
            <v/>
          </cell>
        </row>
        <row r="851">
          <cell r="AJ851" t="str">
            <v/>
          </cell>
          <cell r="AK851" t="str">
            <v/>
          </cell>
          <cell r="AM851" t="str">
            <v/>
          </cell>
        </row>
        <row r="852">
          <cell r="AJ852" t="str">
            <v/>
          </cell>
          <cell r="AK852" t="str">
            <v/>
          </cell>
          <cell r="AM852" t="str">
            <v/>
          </cell>
        </row>
        <row r="853">
          <cell r="AJ853" t="str">
            <v/>
          </cell>
          <cell r="AK853" t="str">
            <v/>
          </cell>
          <cell r="AM853" t="str">
            <v/>
          </cell>
        </row>
        <row r="854">
          <cell r="AJ854" t="str">
            <v/>
          </cell>
          <cell r="AK854" t="str">
            <v/>
          </cell>
          <cell r="AM854" t="str">
            <v/>
          </cell>
        </row>
        <row r="855">
          <cell r="AJ855" t="str">
            <v/>
          </cell>
          <cell r="AK855" t="str">
            <v/>
          </cell>
          <cell r="AM855" t="str">
            <v/>
          </cell>
        </row>
        <row r="856">
          <cell r="AJ856" t="str">
            <v/>
          </cell>
          <cell r="AK856" t="str">
            <v/>
          </cell>
          <cell r="AM856" t="str">
            <v/>
          </cell>
        </row>
        <row r="857">
          <cell r="AJ857" t="str">
            <v/>
          </cell>
          <cell r="AK857" t="str">
            <v/>
          </cell>
          <cell r="AM857" t="str">
            <v/>
          </cell>
        </row>
        <row r="858">
          <cell r="AJ858" t="str">
            <v/>
          </cell>
          <cell r="AK858" t="str">
            <v/>
          </cell>
          <cell r="AM858" t="str">
            <v/>
          </cell>
        </row>
        <row r="859">
          <cell r="AJ859" t="str">
            <v/>
          </cell>
          <cell r="AK859" t="str">
            <v/>
          </cell>
          <cell r="AM859" t="str">
            <v/>
          </cell>
        </row>
        <row r="860">
          <cell r="AJ860" t="str">
            <v/>
          </cell>
          <cell r="AK860" t="str">
            <v/>
          </cell>
          <cell r="AM860" t="str">
            <v/>
          </cell>
        </row>
        <row r="861">
          <cell r="AJ861" t="str">
            <v/>
          </cell>
          <cell r="AK861" t="str">
            <v/>
          </cell>
          <cell r="AM861" t="str">
            <v/>
          </cell>
        </row>
        <row r="862">
          <cell r="AJ862" t="str">
            <v/>
          </cell>
          <cell r="AK862" t="str">
            <v/>
          </cell>
          <cell r="AM862" t="str">
            <v/>
          </cell>
        </row>
        <row r="863">
          <cell r="AJ863" t="str">
            <v/>
          </cell>
          <cell r="AK863" t="str">
            <v/>
          </cell>
          <cell r="AM863" t="str">
            <v/>
          </cell>
        </row>
        <row r="864">
          <cell r="AJ864" t="str">
            <v/>
          </cell>
          <cell r="AK864" t="str">
            <v/>
          </cell>
          <cell r="AM864" t="str">
            <v/>
          </cell>
        </row>
        <row r="865">
          <cell r="AJ865" t="str">
            <v/>
          </cell>
          <cell r="AK865" t="str">
            <v/>
          </cell>
          <cell r="AM865" t="str">
            <v/>
          </cell>
        </row>
        <row r="866">
          <cell r="AJ866" t="str">
            <v/>
          </cell>
          <cell r="AK866" t="str">
            <v/>
          </cell>
          <cell r="AM866" t="str">
            <v/>
          </cell>
        </row>
        <row r="867">
          <cell r="AJ867" t="str">
            <v/>
          </cell>
          <cell r="AK867" t="str">
            <v/>
          </cell>
          <cell r="AM867" t="str">
            <v/>
          </cell>
        </row>
        <row r="868">
          <cell r="AJ868" t="str">
            <v/>
          </cell>
          <cell r="AK868" t="str">
            <v/>
          </cell>
          <cell r="AM868" t="str">
            <v/>
          </cell>
        </row>
        <row r="869">
          <cell r="AJ869" t="str">
            <v/>
          </cell>
          <cell r="AK869" t="str">
            <v/>
          </cell>
          <cell r="AM869" t="str">
            <v/>
          </cell>
        </row>
        <row r="870">
          <cell r="AJ870" t="str">
            <v/>
          </cell>
          <cell r="AK870" t="str">
            <v/>
          </cell>
          <cell r="AM870" t="str">
            <v/>
          </cell>
        </row>
        <row r="871">
          <cell r="AJ871" t="str">
            <v/>
          </cell>
          <cell r="AK871" t="str">
            <v/>
          </cell>
          <cell r="AM871" t="str">
            <v/>
          </cell>
        </row>
        <row r="872">
          <cell r="AJ872" t="str">
            <v/>
          </cell>
          <cell r="AK872" t="str">
            <v/>
          </cell>
          <cell r="AM872" t="str">
            <v/>
          </cell>
        </row>
        <row r="873">
          <cell r="AJ873" t="str">
            <v/>
          </cell>
          <cell r="AK873" t="str">
            <v/>
          </cell>
          <cell r="AM873" t="str">
            <v/>
          </cell>
        </row>
        <row r="874">
          <cell r="AJ874" t="str">
            <v/>
          </cell>
          <cell r="AK874" t="str">
            <v/>
          </cell>
          <cell r="AM874" t="str">
            <v/>
          </cell>
        </row>
        <row r="875">
          <cell r="AJ875" t="str">
            <v/>
          </cell>
          <cell r="AK875" t="str">
            <v/>
          </cell>
          <cell r="AM875" t="str">
            <v/>
          </cell>
        </row>
        <row r="876">
          <cell r="AJ876" t="str">
            <v/>
          </cell>
          <cell r="AK876" t="str">
            <v/>
          </cell>
          <cell r="AM876" t="str">
            <v/>
          </cell>
        </row>
        <row r="877">
          <cell r="AJ877" t="str">
            <v/>
          </cell>
          <cell r="AK877" t="str">
            <v/>
          </cell>
          <cell r="AM877" t="str">
            <v/>
          </cell>
        </row>
        <row r="878">
          <cell r="AJ878" t="str">
            <v/>
          </cell>
          <cell r="AK878" t="str">
            <v/>
          </cell>
          <cell r="AM878" t="str">
            <v/>
          </cell>
        </row>
        <row r="879">
          <cell r="AJ879" t="str">
            <v/>
          </cell>
          <cell r="AK879" t="str">
            <v/>
          </cell>
          <cell r="AM879" t="str">
            <v/>
          </cell>
        </row>
        <row r="880">
          <cell r="AJ880" t="str">
            <v/>
          </cell>
          <cell r="AK880" t="str">
            <v/>
          </cell>
          <cell r="AM880" t="str">
            <v/>
          </cell>
        </row>
        <row r="881">
          <cell r="AJ881" t="str">
            <v/>
          </cell>
          <cell r="AK881" t="str">
            <v/>
          </cell>
          <cell r="AM881" t="str">
            <v/>
          </cell>
        </row>
        <row r="882">
          <cell r="AJ882" t="str">
            <v/>
          </cell>
          <cell r="AK882" t="str">
            <v/>
          </cell>
          <cell r="AM882" t="str">
            <v/>
          </cell>
        </row>
        <row r="883">
          <cell r="AJ883" t="str">
            <v/>
          </cell>
          <cell r="AK883" t="str">
            <v/>
          </cell>
          <cell r="AM883" t="str">
            <v/>
          </cell>
        </row>
        <row r="884">
          <cell r="AJ884" t="str">
            <v/>
          </cell>
          <cell r="AK884" t="str">
            <v/>
          </cell>
          <cell r="AM884" t="str">
            <v/>
          </cell>
        </row>
        <row r="885">
          <cell r="AJ885" t="str">
            <v/>
          </cell>
          <cell r="AK885" t="str">
            <v/>
          </cell>
          <cell r="AM885" t="str">
            <v/>
          </cell>
        </row>
        <row r="886">
          <cell r="AJ886" t="str">
            <v/>
          </cell>
          <cell r="AK886" t="str">
            <v/>
          </cell>
          <cell r="AM886" t="str">
            <v/>
          </cell>
        </row>
        <row r="887">
          <cell r="AJ887" t="str">
            <v/>
          </cell>
          <cell r="AK887" t="str">
            <v/>
          </cell>
          <cell r="AM887" t="str">
            <v/>
          </cell>
        </row>
        <row r="888">
          <cell r="AJ888" t="str">
            <v/>
          </cell>
          <cell r="AK888" t="str">
            <v/>
          </cell>
          <cell r="AM888" t="str">
            <v/>
          </cell>
        </row>
        <row r="889">
          <cell r="AJ889" t="str">
            <v/>
          </cell>
          <cell r="AK889" t="str">
            <v/>
          </cell>
          <cell r="AM889" t="str">
            <v/>
          </cell>
        </row>
        <row r="890">
          <cell r="AJ890" t="str">
            <v/>
          </cell>
          <cell r="AK890" t="str">
            <v/>
          </cell>
          <cell r="AM890" t="str">
            <v/>
          </cell>
        </row>
        <row r="891">
          <cell r="AJ891" t="str">
            <v/>
          </cell>
          <cell r="AK891" t="str">
            <v/>
          </cell>
          <cell r="AM891" t="str">
            <v/>
          </cell>
        </row>
        <row r="892">
          <cell r="AJ892" t="str">
            <v/>
          </cell>
          <cell r="AK892" t="str">
            <v/>
          </cell>
          <cell r="AM892" t="str">
            <v/>
          </cell>
        </row>
        <row r="893">
          <cell r="AJ893" t="str">
            <v/>
          </cell>
          <cell r="AK893" t="str">
            <v/>
          </cell>
          <cell r="AM893" t="str">
            <v/>
          </cell>
        </row>
        <row r="894">
          <cell r="AJ894" t="str">
            <v/>
          </cell>
          <cell r="AK894" t="str">
            <v/>
          </cell>
          <cell r="AM894" t="str">
            <v/>
          </cell>
        </row>
        <row r="895">
          <cell r="AJ895" t="str">
            <v/>
          </cell>
          <cell r="AK895" t="str">
            <v/>
          </cell>
          <cell r="AM895" t="str">
            <v/>
          </cell>
        </row>
        <row r="896">
          <cell r="AJ896" t="str">
            <v/>
          </cell>
          <cell r="AK896" t="str">
            <v/>
          </cell>
          <cell r="AM896" t="str">
            <v/>
          </cell>
        </row>
        <row r="897">
          <cell r="AJ897" t="str">
            <v/>
          </cell>
          <cell r="AK897" t="str">
            <v/>
          </cell>
          <cell r="AM897" t="str">
            <v/>
          </cell>
        </row>
        <row r="898">
          <cell r="AJ898" t="str">
            <v/>
          </cell>
          <cell r="AK898" t="str">
            <v/>
          </cell>
          <cell r="AM898" t="str">
            <v/>
          </cell>
        </row>
        <row r="899">
          <cell r="AJ899" t="str">
            <v/>
          </cell>
          <cell r="AK899" t="str">
            <v/>
          </cell>
          <cell r="AM899" t="str">
            <v/>
          </cell>
        </row>
        <row r="900">
          <cell r="AJ900" t="str">
            <v/>
          </cell>
          <cell r="AK900" t="str">
            <v/>
          </cell>
          <cell r="AM900" t="str">
            <v/>
          </cell>
        </row>
        <row r="901">
          <cell r="AJ901" t="str">
            <v/>
          </cell>
          <cell r="AK901" t="str">
            <v/>
          </cell>
          <cell r="AM901" t="str">
            <v/>
          </cell>
        </row>
        <row r="902">
          <cell r="AJ902" t="str">
            <v/>
          </cell>
          <cell r="AK902" t="str">
            <v/>
          </cell>
          <cell r="AM902" t="str">
            <v/>
          </cell>
        </row>
        <row r="903">
          <cell r="AJ903" t="str">
            <v/>
          </cell>
          <cell r="AK903" t="str">
            <v/>
          </cell>
          <cell r="AM903" t="str">
            <v/>
          </cell>
        </row>
        <row r="904">
          <cell r="AJ904" t="str">
            <v/>
          </cell>
          <cell r="AK904" t="str">
            <v/>
          </cell>
          <cell r="AM904" t="str">
            <v/>
          </cell>
        </row>
        <row r="905">
          <cell r="AJ905" t="str">
            <v/>
          </cell>
          <cell r="AK905" t="str">
            <v/>
          </cell>
          <cell r="AM905" t="str">
            <v/>
          </cell>
        </row>
        <row r="906">
          <cell r="AJ906" t="str">
            <v/>
          </cell>
          <cell r="AK906" t="str">
            <v/>
          </cell>
          <cell r="AM906" t="str">
            <v/>
          </cell>
        </row>
        <row r="907">
          <cell r="AJ907" t="str">
            <v/>
          </cell>
          <cell r="AK907" t="str">
            <v/>
          </cell>
          <cell r="AM907" t="str">
            <v/>
          </cell>
        </row>
        <row r="908">
          <cell r="AJ908" t="str">
            <v/>
          </cell>
          <cell r="AK908" t="str">
            <v/>
          </cell>
          <cell r="AM908" t="str">
            <v/>
          </cell>
        </row>
        <row r="909">
          <cell r="AJ909" t="str">
            <v/>
          </cell>
          <cell r="AK909" t="str">
            <v/>
          </cell>
          <cell r="AM909" t="str">
            <v/>
          </cell>
        </row>
        <row r="910">
          <cell r="AJ910" t="str">
            <v/>
          </cell>
          <cell r="AK910" t="str">
            <v/>
          </cell>
          <cell r="AM910" t="str">
            <v/>
          </cell>
        </row>
        <row r="911">
          <cell r="AJ911" t="str">
            <v/>
          </cell>
          <cell r="AK911" t="str">
            <v/>
          </cell>
          <cell r="AM911" t="str">
            <v/>
          </cell>
        </row>
        <row r="912">
          <cell r="AJ912" t="str">
            <v/>
          </cell>
          <cell r="AK912" t="str">
            <v/>
          </cell>
          <cell r="AM912" t="str">
            <v/>
          </cell>
        </row>
        <row r="913">
          <cell r="AJ913" t="str">
            <v/>
          </cell>
          <cell r="AK913" t="str">
            <v/>
          </cell>
          <cell r="AM913" t="str">
            <v/>
          </cell>
        </row>
        <row r="914">
          <cell r="AJ914" t="str">
            <v/>
          </cell>
          <cell r="AK914" t="str">
            <v/>
          </cell>
          <cell r="AM914" t="str">
            <v/>
          </cell>
        </row>
        <row r="915">
          <cell r="AJ915" t="str">
            <v/>
          </cell>
          <cell r="AK915" t="str">
            <v/>
          </cell>
          <cell r="AM915" t="str">
            <v/>
          </cell>
        </row>
        <row r="916">
          <cell r="AJ916" t="str">
            <v/>
          </cell>
          <cell r="AK916" t="str">
            <v/>
          </cell>
          <cell r="AM916" t="str">
            <v/>
          </cell>
        </row>
        <row r="917">
          <cell r="AJ917" t="str">
            <v/>
          </cell>
          <cell r="AK917" t="str">
            <v/>
          </cell>
          <cell r="AM917" t="str">
            <v/>
          </cell>
        </row>
        <row r="918">
          <cell r="AJ918" t="str">
            <v/>
          </cell>
          <cell r="AK918" t="str">
            <v/>
          </cell>
          <cell r="AM918" t="str">
            <v/>
          </cell>
        </row>
        <row r="919">
          <cell r="AJ919" t="str">
            <v/>
          </cell>
          <cell r="AK919" t="str">
            <v/>
          </cell>
          <cell r="AM919" t="str">
            <v/>
          </cell>
        </row>
        <row r="920">
          <cell r="AJ920" t="str">
            <v/>
          </cell>
          <cell r="AK920" t="str">
            <v/>
          </cell>
          <cell r="AM920" t="str">
            <v/>
          </cell>
        </row>
        <row r="921">
          <cell r="AJ921" t="str">
            <v/>
          </cell>
          <cell r="AK921" t="str">
            <v/>
          </cell>
          <cell r="AM921" t="str">
            <v/>
          </cell>
        </row>
        <row r="922">
          <cell r="AJ922" t="str">
            <v/>
          </cell>
          <cell r="AK922" t="str">
            <v/>
          </cell>
          <cell r="AM922" t="str">
            <v/>
          </cell>
        </row>
        <row r="923">
          <cell r="AJ923" t="str">
            <v/>
          </cell>
          <cell r="AK923" t="str">
            <v/>
          </cell>
          <cell r="AM923" t="str">
            <v/>
          </cell>
        </row>
        <row r="924">
          <cell r="AJ924" t="str">
            <v/>
          </cell>
          <cell r="AK924" t="str">
            <v/>
          </cell>
          <cell r="AM924" t="str">
            <v/>
          </cell>
        </row>
        <row r="925">
          <cell r="AJ925" t="str">
            <v/>
          </cell>
          <cell r="AK925" t="str">
            <v/>
          </cell>
          <cell r="AM925" t="str">
            <v/>
          </cell>
        </row>
        <row r="926">
          <cell r="AJ926" t="str">
            <v/>
          </cell>
          <cell r="AK926" t="str">
            <v/>
          </cell>
          <cell r="AM926" t="str">
            <v/>
          </cell>
        </row>
        <row r="927">
          <cell r="AJ927" t="str">
            <v/>
          </cell>
          <cell r="AK927" t="str">
            <v/>
          </cell>
          <cell r="AM927" t="str">
            <v/>
          </cell>
        </row>
        <row r="928">
          <cell r="AJ928" t="str">
            <v/>
          </cell>
          <cell r="AK928" t="str">
            <v/>
          </cell>
          <cell r="AM928" t="str">
            <v/>
          </cell>
        </row>
        <row r="929">
          <cell r="AJ929" t="str">
            <v/>
          </cell>
          <cell r="AK929" t="str">
            <v/>
          </cell>
          <cell r="AM929" t="str">
            <v/>
          </cell>
        </row>
        <row r="930">
          <cell r="AJ930" t="str">
            <v/>
          </cell>
          <cell r="AK930" t="str">
            <v/>
          </cell>
          <cell r="AM930" t="str">
            <v/>
          </cell>
        </row>
        <row r="931">
          <cell r="AJ931" t="str">
            <v/>
          </cell>
          <cell r="AK931" t="str">
            <v/>
          </cell>
          <cell r="AM931" t="str">
            <v/>
          </cell>
        </row>
        <row r="932">
          <cell r="AJ932" t="str">
            <v/>
          </cell>
          <cell r="AK932" t="str">
            <v/>
          </cell>
          <cell r="AM932" t="str">
            <v/>
          </cell>
        </row>
        <row r="933">
          <cell r="AJ933" t="str">
            <v/>
          </cell>
          <cell r="AK933" t="str">
            <v/>
          </cell>
          <cell r="AM933" t="str">
            <v/>
          </cell>
        </row>
        <row r="934">
          <cell r="AJ934" t="str">
            <v/>
          </cell>
          <cell r="AK934" t="str">
            <v/>
          </cell>
          <cell r="AM934" t="str">
            <v/>
          </cell>
        </row>
        <row r="935">
          <cell r="AJ935" t="str">
            <v/>
          </cell>
          <cell r="AK935" t="str">
            <v/>
          </cell>
          <cell r="AM935" t="str">
            <v/>
          </cell>
        </row>
        <row r="936">
          <cell r="AJ936" t="str">
            <v/>
          </cell>
          <cell r="AK936" t="str">
            <v/>
          </cell>
          <cell r="AM936" t="str">
            <v/>
          </cell>
        </row>
        <row r="937">
          <cell r="AJ937" t="str">
            <v/>
          </cell>
          <cell r="AK937" t="str">
            <v/>
          </cell>
          <cell r="AM937" t="str">
            <v/>
          </cell>
        </row>
        <row r="938">
          <cell r="AJ938" t="str">
            <v/>
          </cell>
          <cell r="AK938" t="str">
            <v/>
          </cell>
          <cell r="AM938" t="str">
            <v/>
          </cell>
        </row>
        <row r="939">
          <cell r="AJ939" t="str">
            <v/>
          </cell>
          <cell r="AK939" t="str">
            <v/>
          </cell>
          <cell r="AM939" t="str">
            <v/>
          </cell>
        </row>
        <row r="940">
          <cell r="AJ940" t="str">
            <v/>
          </cell>
          <cell r="AK940" t="str">
            <v/>
          </cell>
          <cell r="AM940" t="str">
            <v/>
          </cell>
        </row>
        <row r="941">
          <cell r="AJ941" t="str">
            <v/>
          </cell>
          <cell r="AK941" t="str">
            <v/>
          </cell>
          <cell r="AM941" t="str">
            <v/>
          </cell>
        </row>
        <row r="942">
          <cell r="AJ942" t="str">
            <v/>
          </cell>
          <cell r="AK942" t="str">
            <v/>
          </cell>
          <cell r="AM942" t="str">
            <v/>
          </cell>
        </row>
        <row r="943">
          <cell r="AJ943" t="str">
            <v/>
          </cell>
          <cell r="AK943" t="str">
            <v/>
          </cell>
          <cell r="AM943" t="str">
            <v/>
          </cell>
        </row>
        <row r="944">
          <cell r="AJ944" t="str">
            <v/>
          </cell>
          <cell r="AK944" t="str">
            <v/>
          </cell>
          <cell r="AM944" t="str">
            <v/>
          </cell>
        </row>
        <row r="945">
          <cell r="AJ945" t="str">
            <v/>
          </cell>
          <cell r="AK945" t="str">
            <v/>
          </cell>
          <cell r="AM945" t="str">
            <v/>
          </cell>
        </row>
        <row r="946">
          <cell r="AJ946" t="str">
            <v/>
          </cell>
          <cell r="AK946" t="str">
            <v/>
          </cell>
          <cell r="AM946" t="str">
            <v/>
          </cell>
        </row>
        <row r="947">
          <cell r="AJ947" t="str">
            <v/>
          </cell>
          <cell r="AK947" t="str">
            <v/>
          </cell>
          <cell r="AM947" t="str">
            <v/>
          </cell>
        </row>
        <row r="948">
          <cell r="AJ948" t="str">
            <v/>
          </cell>
          <cell r="AK948" t="str">
            <v/>
          </cell>
          <cell r="AM948" t="str">
            <v/>
          </cell>
        </row>
        <row r="949">
          <cell r="AJ949" t="str">
            <v/>
          </cell>
          <cell r="AK949" t="str">
            <v/>
          </cell>
          <cell r="AM949" t="str">
            <v/>
          </cell>
        </row>
        <row r="950">
          <cell r="AJ950" t="str">
            <v/>
          </cell>
          <cell r="AK950" t="str">
            <v/>
          </cell>
          <cell r="AM950" t="str">
            <v/>
          </cell>
        </row>
        <row r="951">
          <cell r="AJ951" t="str">
            <v/>
          </cell>
          <cell r="AK951" t="str">
            <v/>
          </cell>
          <cell r="AM951" t="str">
            <v/>
          </cell>
        </row>
        <row r="952">
          <cell r="AJ952" t="str">
            <v/>
          </cell>
          <cell r="AK952" t="str">
            <v/>
          </cell>
          <cell r="AM952" t="str">
            <v/>
          </cell>
        </row>
        <row r="953">
          <cell r="AJ953" t="str">
            <v/>
          </cell>
          <cell r="AK953" t="str">
            <v/>
          </cell>
          <cell r="AM953" t="str">
            <v/>
          </cell>
        </row>
        <row r="954">
          <cell r="AJ954" t="str">
            <v/>
          </cell>
          <cell r="AK954" t="str">
            <v/>
          </cell>
          <cell r="AM954" t="str">
            <v/>
          </cell>
        </row>
        <row r="955">
          <cell r="AJ955" t="str">
            <v/>
          </cell>
          <cell r="AK955" t="str">
            <v/>
          </cell>
          <cell r="AM955" t="str">
            <v/>
          </cell>
        </row>
        <row r="956">
          <cell r="AJ956" t="str">
            <v/>
          </cell>
          <cell r="AK956" t="str">
            <v/>
          </cell>
          <cell r="AM956" t="str">
            <v/>
          </cell>
        </row>
        <row r="957">
          <cell r="AJ957" t="str">
            <v/>
          </cell>
          <cell r="AK957" t="str">
            <v/>
          </cell>
          <cell r="AM957" t="str">
            <v/>
          </cell>
        </row>
        <row r="958">
          <cell r="AJ958" t="str">
            <v/>
          </cell>
          <cell r="AK958" t="str">
            <v/>
          </cell>
          <cell r="AM958" t="str">
            <v/>
          </cell>
        </row>
        <row r="959">
          <cell r="AJ959" t="str">
            <v/>
          </cell>
          <cell r="AK959" t="str">
            <v/>
          </cell>
          <cell r="AM959" t="str">
            <v/>
          </cell>
        </row>
        <row r="960">
          <cell r="AJ960" t="str">
            <v/>
          </cell>
          <cell r="AK960" t="str">
            <v/>
          </cell>
          <cell r="AM96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Summary"/>
      <sheetName val="BOQ"/>
      <sheetName val="Plan"/>
      <sheetName val="Plan (2)"/>
      <sheetName val="AppraisPIS"/>
      <sheetName val="AppraisPY"/>
      <sheetName val="Price"/>
      <sheetName val="Quan"/>
      <sheetName val="Pis"/>
      <sheetName val="Income"/>
      <sheetName val="Pay1"/>
      <sheetName val="PayAll"/>
      <sheetName val="cashout"/>
      <sheetName val="CashoutAll"/>
      <sheetName val="GIVTR00P"/>
    </sheetNames>
    <sheetDataSet>
      <sheetData sheetId="0"/>
      <sheetData sheetId="1"/>
      <sheetData sheetId="2">
        <row r="3">
          <cell r="J3">
            <v>80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ptions"/>
      <sheetName val="Summary"/>
      <sheetName val="Active"/>
      <sheetName val="Projection"/>
      <sheetName val="Table"/>
      <sheetName val="LRS"/>
      <sheetName val="AX"/>
      <sheetName val="BOQ"/>
    </sheetNames>
    <sheetDataSet>
      <sheetData sheetId="0" refreshError="1"/>
      <sheetData sheetId="1">
        <row r="15">
          <cell r="E15">
            <v>39448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12"/>
      <sheetName val="DEP99"/>
      <sheetName val="Summary"/>
    </sheetNames>
    <sheetDataSet>
      <sheetData sheetId="0"/>
      <sheetData sheetId="1"/>
      <sheetData sheetId="2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ual"/>
      <sheetName val="share cost"/>
      <sheetName val="Raw Material Vender"/>
      <sheetName val="FG"/>
      <sheetName val="WIP"/>
      <sheetName val="Raw Material ทำเอง"/>
      <sheetName val="Raw Material"/>
      <sheetName val="Packing"/>
      <sheetName val="supply in stock"/>
      <sheetName val="DEP1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ก้ link"/>
      <sheetName val="Sheet1"/>
      <sheetName val="สรุปบริษัท"/>
      <sheetName val="81 เอ็มไพร์ทาวเวอร์ 011052"/>
      <sheetName val="81 เอ็มไพร์ทาวเวอร์ 011052 (ยก)"/>
      <sheetName val="80พีดี 16 011052"/>
      <sheetName val="79 นอร์ธปาร์ค 021052"/>
      <sheetName val="79 นอร์ธปาร์ค 011052"/>
      <sheetName val="78 เชอร์วิส A 011052"/>
      <sheetName val="77 ชลิตลาภ 011052"/>
      <sheetName val="77 ชลิตลาภ 010952"/>
      <sheetName val="76 วาไรตี้ 011052"/>
      <sheetName val="76 ปรีดีประภา 011052"/>
      <sheetName val="75 โฮเทล แมนเนจเม้นท 021052"/>
      <sheetName val="75 โฮเทล แมนเนจเม้นท 011052"/>
      <sheetName val="73 วัฒนพัฒน์ 020652 "/>
      <sheetName val="73 วัฒนพัฒน์ 010652"/>
      <sheetName val="73 วัฒนพัฒน์ 010552 "/>
      <sheetName val="72 บางนากลาส 011052"/>
      <sheetName val="71 สุรามหาทิพย์ 011052"/>
      <sheetName val="70  นิมิตกาญ 011052"/>
      <sheetName val="69 ทะเลวรรณ 021052"/>
      <sheetName val="69 ทะเลวรรณ ex 011052"/>
      <sheetName val="68 เจียนแลนด์ 010752"/>
      <sheetName val="67 รีเทล 011052"/>
      <sheetName val="64 เลควิว 011052"/>
      <sheetName val="62 เมโทร 011052"/>
      <sheetName val="61 ทีชีชีพร็อพเพอร์ตี้ดี 021052"/>
      <sheetName val="61 ทีชีชีพร็อพเพอร์ตี้ดี 011052"/>
      <sheetName val="60 river side 011052"/>
      <sheetName val="59 เมืองเก่า 010552"/>
      <sheetName val="58 28 คอมเมอร์เชียล 011052"/>
      <sheetName val="57 สิริพัฒน์เทรดดิ้ง 011052"/>
      <sheetName val="56 ไนช์โฮเต็ล 011052"/>
      <sheetName val="54 เวียงฉัตร 011052"/>
      <sheetName val="54 เมืองชะอำ 021052"/>
      <sheetName val="54 เมืองชะอำ 011052"/>
      <sheetName val="51 นิวมัลดี้ไมน์ 010352"/>
      <sheetName val="49 แลนด์ โลจิสติกส์ 011052"/>
      <sheetName val="48 หนองคาย 021052"/>
      <sheetName val="48 หนองคาย 011052"/>
      <sheetName val="47 พล่าแอทธินี (ปท) 021052"/>
      <sheetName val="47 พล่าแอทธินี (ปท) 011052"/>
      <sheetName val="45 ทีชีชีพร็อพเพอร์ตี้ 011052"/>
      <sheetName val="44 แลนด์อินเตอร์ 011052"/>
      <sheetName val="41 พีดี 11 031052"/>
      <sheetName val="41 พีดี 11 021052"/>
      <sheetName val="41 พีดี 11 011052"/>
      <sheetName val="39 เวียงสิริ 031052"/>
      <sheetName val="39 เวียงสิริ 021052"/>
      <sheetName val="เวียงสิริ 011052"/>
      <sheetName val="38 สวนอุต 010851"/>
      <sheetName val="37 เอเชียติ๊ก 021052"/>
      <sheetName val="37 เอเชียติ๊ก 011052"/>
      <sheetName val="36 มีเดียฟร้อนท์ 011052"/>
      <sheetName val="35 รัชโยธิน 010552"/>
      <sheetName val="34 ดีเวลลอปเม้นท์ 011052"/>
      <sheetName val="33 ไอลอนดรี้ กทม 051052"/>
      <sheetName val="33 ไอลอนดรี้ คชจ.041052"/>
      <sheetName val="33 ไอลอนดรี้ ชม 031052"/>
      <sheetName val="33 ไอลอนดรี้ คุณเจริญ 021052"/>
      <sheetName val="33 ไอลอนดรี้ ชม 010952"/>
      <sheetName val="32 พีดี 6 011052"/>
      <sheetName val="31 พีดี 2 011052"/>
      <sheetName val="29 ทีชีชี เวิลด์ 011052"/>
      <sheetName val="25 โฮเทลคอลเล็คอิมหัวหิน 111052"/>
      <sheetName val="25 โฮเทล เปลี่ยน101052"/>
      <sheetName val="25 โฮเทลคอลเล็คชั่น โบ๊ต 091052"/>
      <sheetName val="25 โฮเทลคอลเล็คชั่น พัทยา081052"/>
      <sheetName val="25 โฮเทลคอลเล็คชั่น emp 071052"/>
      <sheetName val="25 โฮเทลคอลเล็คชั่น ควีน 061052"/>
      <sheetName val="25 โฮเทลคอล โช่เล051052"/>
      <sheetName val="25 โฮเทลคอลเล็คชั่น SA 041052"/>
      <sheetName val="25 โฮเทลคอลเล็คชั่น คชจ.031052"/>
      <sheetName val="25 โฮเทลคอลเล็คชั่น ธารา 021052"/>
      <sheetName val="25 โฮเทลคอลเล็คชั่น เจริ 011052"/>
      <sheetName val="23 ลักช์ชูรี วนาเบล 111052"/>
      <sheetName val="23 ลักช์ชูรี คชจ. 100952"/>
      <sheetName val="23 ลักช์ชูรีอารามัสย์ 091052"/>
      <sheetName val="23 ลักช์ชูรี eac 081052"/>
      <sheetName val="23 ลักช์ชูรี songward 071052"/>
      <sheetName val="23 ลักช์ชูรี yaowa 061052"/>
      <sheetName val="23 ลักช์ชูรี  โพแดง 051052"/>
      <sheetName val="23 ลักช์ชูรี วนาเบล 041052"/>
      <sheetName val="23 ลักช์ชูรี กองทุน 031052"/>
      <sheetName val="23 ลักช์ชูรี คุณเจริญ 021052"/>
      <sheetName val="23 ลักช์ชูรี Wireless 011052"/>
      <sheetName val="22 แวลู โฮเทลส์ มาเจสติค 061052"/>
      <sheetName val="22 แวลู โฮเทลส์ มาเจสติค 051052"/>
      <sheetName val="22 แวลู โฮเทลส์ มาเจสติค 041052"/>
      <sheetName val="22 แวลู โฮเทลส์ imf 031052"/>
      <sheetName val="22 แวลู โฮเทลส์ คุณเจริญ 021052"/>
      <sheetName val="22 แวลู โฮเทลส์ สุริว 011052"/>
      <sheetName val="22 แวลู โฮเทลส์ สุริว 060952"/>
      <sheetName val="22 แวลู โฮเทลส์ 030952"/>
      <sheetName val="22 แวลู โฮเทลส์ คุณเจริญ010952"/>
      <sheetName val="22 แวลู โฮเทลส์ อิมน์หัว 031052"/>
      <sheetName val="22 แวลู โฮเทลส์ 021052 มาจิส"/>
      <sheetName val="22 แวลู โฮเทลส์ 011052 CH"/>
      <sheetName val="21 ช.ชนะอนันต์ 021052"/>
      <sheetName val="21 ช.ชนะอนันต์ 011052"/>
      <sheetName val="17 สุริวงศ์ 021052"/>
      <sheetName val="17 สุริวงศ์ 011052"/>
      <sheetName val="16 ทีซีซีแคปปิตอล 011052"/>
      <sheetName val="16 ทีซีซีแคปปิตอล 010952"/>
      <sheetName val="13 ยูเรเชีย 011052"/>
      <sheetName val="12 สิริภักดิ์ 011052"/>
      <sheetName val="12 สิริภักดิ์ 010852"/>
      <sheetName val="11 พี.ไอ.ที 011052"/>
      <sheetName val="11 พี.ไอ.ที 010952"/>
      <sheetName val="10 บางนา 021052"/>
      <sheetName val="10 บางนา 011052"/>
      <sheetName val="9 สุรเศรษฐ 011052"/>
      <sheetName val="9 สุรเศรษฐ 010952"/>
      <sheetName val="8 สมุย 011052"/>
      <sheetName val="7 เอชีเค011052"/>
      <sheetName val="6 ที.ชี.ชีเรียลเอสเตท010651"/>
      <sheetName val="5 ทิพย์นคร 010152 (4)"/>
      <sheetName val="5 ทิพย์นคร 0201522"/>
      <sheetName val="5 ทิพย์นคร 011152"/>
      <sheetName val="5 ทิพย์นคร 031052"/>
      <sheetName val="4 สยามประชาคาร 021052"/>
      <sheetName val="4 สยามประชาคาร 0101052"/>
      <sheetName val="3 พล่าช่าแอทธินี 011152"/>
      <sheetName val="3 พล่าช่าแอทธินี 051052"/>
      <sheetName val="3 พล่าช่าแอทธินี 041052"/>
      <sheetName val="3 พล่าช่าแอทธินี 031052"/>
      <sheetName val="3 พล่าช่าแอทธินี 021052"/>
      <sheetName val="3 พล่าช่าแอทธินี 011052"/>
      <sheetName val="2 โฮเทลส์กรุ๊ป 011052"/>
      <sheetName val="2 โฮเทลส์กรุ๊ป 030952"/>
      <sheetName val="2 โฮเทลส์กรุ๊ป 020952"/>
      <sheetName val="1 ทิพย์พัฒน์ฯ(สนญ)010352 ยกเลิก"/>
      <sheetName val="2 โฮเทลส์กรุ๊ป 010952"/>
      <sheetName val="1 ทิพย์พัฒน์ (สนญ) 101052"/>
      <sheetName val="1 ทิพย์พัฒน์ (สนญ) 091052"/>
      <sheetName val="1 ทิพย์พัฒน์ (เลอเมอ) 081052"/>
      <sheetName val="1 ทิพย์พัฒน์ (เลอเมอ) 071052"/>
      <sheetName val="1 ทิพย์พัฒน์ฯ(สนญ)080252 (ยกเลิ"/>
      <sheetName val="1 ทิพย์พัฒน์ฯ(สนญ)040252 ยกเลิก"/>
      <sheetName val="1 ทิพย์พัฒน์ (สนญ) 061052 ยกเลิ"/>
      <sheetName val="1 ทิพย์พัฒน์ (เอกมัย) 051052"/>
      <sheetName val="1ทิพย์พัฒน์ฯ(สนญ-บางกะปิ)031052"/>
      <sheetName val="1 ทิพย์พัฒน์ฯ(สนญ-สยาม) 021152"/>
      <sheetName val="1 ทิพย์พัฒน์ฯ(เชียงอิน)011152"/>
      <sheetName val="1 ทิพย์พัฒน์ (สนญ) 011052 "/>
      <sheetName val="1 ทิพย์พัฒน์ (งามวงศ์วา) 010852"/>
      <sheetName val="1 ทิพย์พัฒน์ฯ(สนญ-สยาม) 041052"/>
      <sheetName val="1 ทิพย์พัฒน์ฯ(เชียงอิน)021052"/>
      <sheetName val="79 นอร์ธปาร์ค 021152"/>
      <sheetName val="79 นอร์ธปาร์ค 011152"/>
      <sheetName val="78 เชอร์วิส A 011152"/>
      <sheetName val="77 ชลิตลาภ 011152"/>
      <sheetName val="76 วาไรตี้ 011152"/>
      <sheetName val="76 ปรีดีประภา 011152"/>
      <sheetName val="75 โฮเทล แมนเนจเม้นท 021152"/>
      <sheetName val="72 บางนากลาส 011152"/>
      <sheetName val="71 สุรามหาทิพย์ 011152"/>
      <sheetName val="70  นิมิตกาญ 021152"/>
      <sheetName val="70  นิมิตกาญ 011152"/>
      <sheetName val="69 ทะเลวรรณ 011152"/>
      <sheetName val="67 รีเทล 011152"/>
      <sheetName val="64 เลควิว 011152"/>
      <sheetName val="60 river side 011152"/>
      <sheetName val="58 28 คอมเมอร์เชียล 011152"/>
      <sheetName val="57 สิริพัฒน์เทรดดิ้ง 011152"/>
      <sheetName val="56 ไนช์โฮเต็ล 011152"/>
      <sheetName val="54 เวียงฉัตร 01115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-รวม"/>
      <sheetName val="Sum-รวม (2)"/>
      <sheetName val="ชิ้นส่วน-ส่งออก (2)"/>
      <sheetName val="Summ-Map"/>
      <sheetName val="ชิ้นส่วน-ส่งออก"/>
      <sheetName val="ชิ้นส่วน-ภายใน (2)"/>
      <sheetName val="ชิ้นส่วน-ภายใน"/>
      <sheetName val="Channel"/>
      <sheetName val="EXP-Prd"/>
      <sheetName val="EXP-Prd (No-Map)"/>
      <sheetName val="EXP-Prd (Map)"/>
      <sheetName val="EXP-Sale"/>
      <sheetName val="Ad-Total"/>
      <sheetName val="EXP-Ad"/>
      <sheetName val="EXP-Ac"/>
      <sheetName val="Summ%"/>
      <sheetName val="Summ &quot;ต่อหน่วย&quot;"/>
      <sheetName val="SUM"/>
      <sheetName val="Cost"/>
      <sheetName val="Sum-ส่งออก"/>
      <sheetName val="Sum-ในประเทศ"/>
      <sheetName val="SUM - Mapping"/>
      <sheetName val="Cost-Mapping"/>
      <sheetName val="Main"/>
      <sheetName val="By"/>
      <sheetName val="Main-Pack"/>
      <sheetName val="By-Pack"/>
      <sheetName val="Yield"/>
      <sheetName val="Yield - Main"/>
      <sheetName val="Yield-By"/>
      <sheetName val="Yd-M Export"/>
      <sheetName val="Yd-B Export"/>
      <sheetName val="Yd-M Local"/>
      <sheetName val="Yd-B Local"/>
      <sheetName val="Yield-Bu"/>
      <sheetName val="Yield-M"/>
      <sheetName val="Yield-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B2" t="str">
            <v>เปรียบเทียบผลการดำเนินงาน MAP</v>
          </cell>
        </row>
        <row r="3">
          <cell r="B3" t="str">
            <v>รายการ</v>
          </cell>
        </row>
        <row r="5">
          <cell r="B5" t="str">
            <v>จำนวนวันผลิต</v>
          </cell>
          <cell r="C5" t="str">
            <v>(วัน)</v>
          </cell>
        </row>
        <row r="6">
          <cell r="B6" t="str">
            <v>ปริมาณซื้อหมูชิ้นส่วน</v>
          </cell>
          <cell r="C6" t="str">
            <v>(กก.)</v>
          </cell>
        </row>
        <row r="7">
          <cell r="C7" t="str">
            <v>(ตัว)</v>
          </cell>
        </row>
        <row r="8">
          <cell r="B8" t="str">
            <v>นน.หมูเป็นต่อตัว</v>
          </cell>
          <cell r="C8" t="str">
            <v>(กก./ตัว)</v>
          </cell>
        </row>
        <row r="9">
          <cell r="B9" t="str">
            <v>นน.ผลได้</v>
          </cell>
          <cell r="C9" t="str">
            <v>(กก.)</v>
          </cell>
        </row>
        <row r="10">
          <cell r="B10" t="str">
            <v>%สูญเสียจากการขนส่ง</v>
          </cell>
        </row>
        <row r="11">
          <cell r="B11" t="str">
            <v>%ผลได้</v>
          </cell>
        </row>
        <row r="12">
          <cell r="B12" t="str">
            <v>ปริมาณหมูคงเหลือปลายงวด</v>
          </cell>
          <cell r="C12" t="str">
            <v>(กก.)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สินทรัพย์เคลื่อนไหว"/>
      <sheetName val="ชื่อ-ผู้ทำรายละเอียดบัญชี"/>
      <sheetName val="งบทดลองรวม Solution - 2546"/>
      <sheetName val="ต้นทุน Air Time"/>
      <sheetName val="AP-AR(Issp Group) &amp; Air Time"/>
      <sheetName val="AP-AR(Solution-Service &amp; CN 1)"/>
      <sheetName val="งบทดลอง - ต.ค.2547"/>
      <sheetName val="งบทดลอง - ก.ย.2547"/>
      <sheetName val="งบทดลอง - ส.ค.2547"/>
      <sheetName val="งบทดลอง - ก.ค.2547"/>
      <sheetName val="งบทดลอง - มิ.ย.2547"/>
      <sheetName val="งบทดลอง - พ.ค.2547"/>
      <sheetName val="งบทดลอง - เม.ย.2547"/>
      <sheetName val="งบทดลอง - มี.ค.2547"/>
      <sheetName val="เปรียบเทียบ กพ-มีค."/>
      <sheetName val="งบทดลอง - ก.พ.2547 (2)"/>
      <sheetName val="งบทดลอง - ก.พ.2547"/>
      <sheetName val="งบทดลอง - ม.ค.2547(2)"/>
      <sheetName val="งบทดลอง - ม.ค.2547"/>
      <sheetName val="งบทดลอง ปี 2546"/>
      <sheetName val="Raw Mater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A8" t="str">
            <v>1010000</v>
          </cell>
          <cell r="G8">
            <v>15000</v>
          </cell>
          <cell r="H8">
            <v>0</v>
          </cell>
        </row>
        <row r="9">
          <cell r="A9" t="str">
            <v>1010100</v>
          </cell>
          <cell r="G9">
            <v>0</v>
          </cell>
          <cell r="H9">
            <v>0</v>
          </cell>
        </row>
        <row r="10">
          <cell r="A10" t="str">
            <v>1010101</v>
          </cell>
          <cell r="G10">
            <v>0</v>
          </cell>
          <cell r="H10">
            <v>0</v>
          </cell>
        </row>
        <row r="11">
          <cell r="A11" t="str">
            <v>1011000</v>
          </cell>
          <cell r="G11">
            <v>0</v>
          </cell>
          <cell r="H11">
            <v>0</v>
          </cell>
        </row>
        <row r="12">
          <cell r="A12" t="str">
            <v>1011102</v>
          </cell>
          <cell r="G12">
            <v>16209265.689999999</v>
          </cell>
          <cell r="H12">
            <v>0</v>
          </cell>
        </row>
        <row r="13">
          <cell r="A13" t="str">
            <v>1011401</v>
          </cell>
          <cell r="G13">
            <v>262799.14</v>
          </cell>
          <cell r="H13">
            <v>0</v>
          </cell>
        </row>
        <row r="14">
          <cell r="A14" t="str">
            <v>1011501</v>
          </cell>
          <cell r="G14">
            <v>223644.88</v>
          </cell>
          <cell r="H14">
            <v>0</v>
          </cell>
        </row>
        <row r="15">
          <cell r="A15" t="str">
            <v>1012000</v>
          </cell>
          <cell r="G15">
            <v>0</v>
          </cell>
          <cell r="H15">
            <v>0</v>
          </cell>
        </row>
        <row r="16">
          <cell r="A16" t="str">
            <v>1012102</v>
          </cell>
          <cell r="G16">
            <v>0</v>
          </cell>
          <cell r="H16">
            <v>1307070</v>
          </cell>
        </row>
        <row r="17">
          <cell r="A17" t="str">
            <v>1012103</v>
          </cell>
          <cell r="G17">
            <v>44316.02</v>
          </cell>
          <cell r="H17">
            <v>0</v>
          </cell>
        </row>
        <row r="18">
          <cell r="A18" t="str">
            <v>1012301</v>
          </cell>
          <cell r="G18">
            <v>186974.54</v>
          </cell>
          <cell r="H18">
            <v>0</v>
          </cell>
        </row>
        <row r="19">
          <cell r="A19" t="str">
            <v>1012401</v>
          </cell>
          <cell r="G19">
            <v>0</v>
          </cell>
          <cell r="H19">
            <v>0</v>
          </cell>
        </row>
        <row r="20">
          <cell r="A20" t="str">
            <v>1012501</v>
          </cell>
          <cell r="G20">
            <v>0</v>
          </cell>
          <cell r="H20">
            <v>0</v>
          </cell>
        </row>
        <row r="21">
          <cell r="A21" t="str">
            <v>1013000</v>
          </cell>
          <cell r="G21">
            <v>0</v>
          </cell>
          <cell r="H21">
            <v>0</v>
          </cell>
        </row>
        <row r="22">
          <cell r="A22" t="str">
            <v>1013101</v>
          </cell>
          <cell r="G22">
            <v>2556895.92</v>
          </cell>
          <cell r="H22">
            <v>0</v>
          </cell>
        </row>
        <row r="23">
          <cell r="A23" t="str">
            <v>1030100</v>
          </cell>
          <cell r="G23">
            <v>18785957.32</v>
          </cell>
          <cell r="H23">
            <v>0</v>
          </cell>
        </row>
        <row r="24">
          <cell r="A24" t="str">
            <v>1030101</v>
          </cell>
          <cell r="G24">
            <v>0</v>
          </cell>
          <cell r="H24">
            <v>0</v>
          </cell>
        </row>
        <row r="25">
          <cell r="A25" t="str">
            <v>1030337</v>
          </cell>
          <cell r="G25">
            <v>5500</v>
          </cell>
          <cell r="H25">
            <v>0</v>
          </cell>
        </row>
        <row r="26">
          <cell r="A26" t="str">
            <v>1030338</v>
          </cell>
          <cell r="G26">
            <v>0</v>
          </cell>
          <cell r="H26">
            <v>0</v>
          </cell>
        </row>
        <row r="27">
          <cell r="A27" t="str">
            <v>1030340</v>
          </cell>
          <cell r="G27">
            <v>6509841.9100000001</v>
          </cell>
          <cell r="H27">
            <v>0</v>
          </cell>
        </row>
        <row r="28">
          <cell r="A28" t="str">
            <v>1030341</v>
          </cell>
          <cell r="G28">
            <v>77595.42</v>
          </cell>
          <cell r="H28">
            <v>0</v>
          </cell>
        </row>
        <row r="29">
          <cell r="A29" t="str">
            <v>1030900</v>
          </cell>
          <cell r="G29">
            <v>37808.339999999997</v>
          </cell>
          <cell r="H29">
            <v>0</v>
          </cell>
        </row>
        <row r="30">
          <cell r="A30" t="str">
            <v>1030901</v>
          </cell>
          <cell r="G30">
            <v>0</v>
          </cell>
          <cell r="H30">
            <v>0</v>
          </cell>
        </row>
        <row r="31">
          <cell r="A31" t="str">
            <v>1032200</v>
          </cell>
          <cell r="G31">
            <v>11282525.039999999</v>
          </cell>
          <cell r="H31">
            <v>0</v>
          </cell>
        </row>
        <row r="32">
          <cell r="A32" t="str">
            <v>1032201</v>
          </cell>
          <cell r="G32">
            <v>0</v>
          </cell>
          <cell r="H32">
            <v>0</v>
          </cell>
        </row>
        <row r="33">
          <cell r="A33" t="str">
            <v>1032209</v>
          </cell>
          <cell r="G33">
            <v>0</v>
          </cell>
          <cell r="H33">
            <v>0</v>
          </cell>
        </row>
        <row r="34">
          <cell r="A34" t="str">
            <v>1033100</v>
          </cell>
          <cell r="G34">
            <v>0</v>
          </cell>
          <cell r="H34">
            <v>0</v>
          </cell>
        </row>
        <row r="35">
          <cell r="A35" t="str">
            <v>1034100</v>
          </cell>
          <cell r="G35">
            <v>0</v>
          </cell>
          <cell r="H35">
            <v>692560</v>
          </cell>
        </row>
        <row r="36">
          <cell r="A36" t="str">
            <v>1049100</v>
          </cell>
          <cell r="G36">
            <v>960682.56</v>
          </cell>
          <cell r="H36">
            <v>0</v>
          </cell>
        </row>
        <row r="37">
          <cell r="A37" t="str">
            <v>1049101</v>
          </cell>
          <cell r="G37">
            <v>1894376.8</v>
          </cell>
          <cell r="H37">
            <v>0</v>
          </cell>
        </row>
        <row r="38">
          <cell r="A38" t="str">
            <v>1049110</v>
          </cell>
          <cell r="G38">
            <v>195535.07</v>
          </cell>
          <cell r="H38">
            <v>0</v>
          </cell>
        </row>
        <row r="39">
          <cell r="A39" t="str">
            <v>1050101</v>
          </cell>
          <cell r="G39">
            <v>101816000</v>
          </cell>
          <cell r="H39">
            <v>0</v>
          </cell>
        </row>
        <row r="40">
          <cell r="A40" t="str">
            <v>1050102</v>
          </cell>
          <cell r="G40">
            <v>0</v>
          </cell>
          <cell r="H40">
            <v>0</v>
          </cell>
        </row>
        <row r="41">
          <cell r="A41" t="str">
            <v>1050103</v>
          </cell>
          <cell r="G41">
            <v>0</v>
          </cell>
          <cell r="H41">
            <v>0</v>
          </cell>
        </row>
        <row r="42">
          <cell r="A42" t="str">
            <v>1051300</v>
          </cell>
          <cell r="G42">
            <v>0</v>
          </cell>
          <cell r="H42">
            <v>0</v>
          </cell>
        </row>
        <row r="43">
          <cell r="A43" t="str">
            <v>1053207</v>
          </cell>
          <cell r="G43">
            <v>0</v>
          </cell>
          <cell r="H43">
            <v>0</v>
          </cell>
        </row>
        <row r="44">
          <cell r="A44" t="str">
            <v>1053300</v>
          </cell>
          <cell r="G44">
            <v>49000</v>
          </cell>
          <cell r="H44">
            <v>0</v>
          </cell>
        </row>
        <row r="45">
          <cell r="A45" t="str">
            <v>1060100</v>
          </cell>
          <cell r="G45">
            <v>5840270.29</v>
          </cell>
          <cell r="H45">
            <v>0</v>
          </cell>
        </row>
        <row r="46">
          <cell r="A46" t="str">
            <v>1060200</v>
          </cell>
          <cell r="G46">
            <v>66216.81</v>
          </cell>
          <cell r="H46">
            <v>0</v>
          </cell>
        </row>
        <row r="47">
          <cell r="A47" t="str">
            <v>1062100</v>
          </cell>
          <cell r="G47">
            <v>0</v>
          </cell>
          <cell r="H47">
            <v>0</v>
          </cell>
        </row>
        <row r="48">
          <cell r="A48" t="str">
            <v>1063100</v>
          </cell>
          <cell r="G48">
            <v>0</v>
          </cell>
          <cell r="H48">
            <v>0</v>
          </cell>
        </row>
        <row r="49">
          <cell r="A49" t="str">
            <v>1063101</v>
          </cell>
          <cell r="G49">
            <v>4126436.98</v>
          </cell>
          <cell r="H49">
            <v>0</v>
          </cell>
        </row>
        <row r="50">
          <cell r="A50" t="str">
            <v>1063102</v>
          </cell>
          <cell r="G50">
            <v>0</v>
          </cell>
          <cell r="H50">
            <v>0</v>
          </cell>
        </row>
        <row r="51">
          <cell r="A51" t="str">
            <v>1063200</v>
          </cell>
          <cell r="G51">
            <v>843078.22</v>
          </cell>
          <cell r="H51">
            <v>0</v>
          </cell>
        </row>
        <row r="52">
          <cell r="A52" t="str">
            <v>1063201</v>
          </cell>
          <cell r="G52">
            <v>0</v>
          </cell>
          <cell r="H52">
            <v>0</v>
          </cell>
        </row>
        <row r="53">
          <cell r="A53" t="str">
            <v>1064101</v>
          </cell>
          <cell r="G53">
            <v>0</v>
          </cell>
          <cell r="H53">
            <v>0</v>
          </cell>
        </row>
        <row r="54">
          <cell r="A54" t="str">
            <v>1064104</v>
          </cell>
          <cell r="G54">
            <v>0</v>
          </cell>
          <cell r="H54">
            <v>0</v>
          </cell>
        </row>
        <row r="55">
          <cell r="A55" t="str">
            <v>1064105</v>
          </cell>
          <cell r="G55">
            <v>0</v>
          </cell>
          <cell r="H55">
            <v>0</v>
          </cell>
        </row>
        <row r="56">
          <cell r="A56" t="str">
            <v>1064106</v>
          </cell>
          <cell r="G56">
            <v>275.82</v>
          </cell>
          <cell r="H56">
            <v>0</v>
          </cell>
        </row>
        <row r="57">
          <cell r="A57" t="str">
            <v>1064109</v>
          </cell>
          <cell r="G57">
            <v>0</v>
          </cell>
          <cell r="H57">
            <v>0</v>
          </cell>
        </row>
        <row r="58">
          <cell r="A58" t="str">
            <v>1070101</v>
          </cell>
          <cell r="G58">
            <v>5100000</v>
          </cell>
          <cell r="H58">
            <v>0</v>
          </cell>
        </row>
        <row r="59">
          <cell r="A59" t="str">
            <v>1070102</v>
          </cell>
          <cell r="G59">
            <v>3999970</v>
          </cell>
          <cell r="H59">
            <v>0</v>
          </cell>
        </row>
        <row r="60">
          <cell r="A60" t="str">
            <v>1070103</v>
          </cell>
          <cell r="G60">
            <v>24982.5</v>
          </cell>
          <cell r="H60">
            <v>0</v>
          </cell>
        </row>
        <row r="61">
          <cell r="A61" t="str">
            <v>1082100</v>
          </cell>
          <cell r="G61">
            <v>0</v>
          </cell>
          <cell r="H61">
            <v>0</v>
          </cell>
        </row>
        <row r="62">
          <cell r="A62" t="str">
            <v>1082200</v>
          </cell>
          <cell r="G62">
            <v>9173833.0500000007</v>
          </cell>
          <cell r="H62">
            <v>0</v>
          </cell>
        </row>
        <row r="63">
          <cell r="A63" t="str">
            <v>1083100</v>
          </cell>
          <cell r="G63">
            <v>0</v>
          </cell>
          <cell r="H63">
            <v>0</v>
          </cell>
        </row>
        <row r="64">
          <cell r="A64" t="str">
            <v>1083200</v>
          </cell>
          <cell r="G64">
            <v>24892118.07</v>
          </cell>
          <cell r="H64">
            <v>0</v>
          </cell>
        </row>
        <row r="65">
          <cell r="A65" t="str">
            <v>1083203</v>
          </cell>
          <cell r="G65">
            <v>1127230.1200000001</v>
          </cell>
          <cell r="H65">
            <v>0</v>
          </cell>
        </row>
        <row r="66">
          <cell r="A66" t="str">
            <v>1084100</v>
          </cell>
          <cell r="G66">
            <v>1741000</v>
          </cell>
          <cell r="H66">
            <v>0</v>
          </cell>
        </row>
        <row r="67">
          <cell r="A67" t="str">
            <v>1085100</v>
          </cell>
          <cell r="G67">
            <v>1585046.16</v>
          </cell>
          <cell r="H67">
            <v>0</v>
          </cell>
        </row>
        <row r="68">
          <cell r="A68" t="str">
            <v>1085200</v>
          </cell>
          <cell r="G68">
            <v>225500</v>
          </cell>
          <cell r="H68">
            <v>0</v>
          </cell>
        </row>
        <row r="69">
          <cell r="A69" t="str">
            <v>1085201</v>
          </cell>
          <cell r="G69">
            <v>535800</v>
          </cell>
          <cell r="H69">
            <v>0</v>
          </cell>
        </row>
        <row r="70">
          <cell r="A70" t="str">
            <v>1085210</v>
          </cell>
          <cell r="G70">
            <v>1578608.28</v>
          </cell>
          <cell r="H70">
            <v>0</v>
          </cell>
        </row>
        <row r="71">
          <cell r="A71" t="str">
            <v>1085215</v>
          </cell>
          <cell r="G71">
            <v>186686.18</v>
          </cell>
          <cell r="H71">
            <v>0</v>
          </cell>
        </row>
        <row r="72">
          <cell r="A72" t="str">
            <v>1085219</v>
          </cell>
          <cell r="G72">
            <v>168903</v>
          </cell>
          <cell r="H72">
            <v>0</v>
          </cell>
        </row>
        <row r="73">
          <cell r="A73" t="str">
            <v>1085300</v>
          </cell>
          <cell r="G73">
            <v>7367000</v>
          </cell>
          <cell r="H73">
            <v>0</v>
          </cell>
        </row>
        <row r="74">
          <cell r="A74" t="str">
            <v>1086100</v>
          </cell>
          <cell r="G74">
            <v>507762.63</v>
          </cell>
          <cell r="H74">
            <v>0</v>
          </cell>
        </row>
        <row r="75">
          <cell r="A75" t="str">
            <v>1087100</v>
          </cell>
          <cell r="G75">
            <v>10976.64</v>
          </cell>
          <cell r="H75">
            <v>0</v>
          </cell>
        </row>
        <row r="76">
          <cell r="A76" t="str">
            <v>1092100</v>
          </cell>
          <cell r="G76">
            <v>0</v>
          </cell>
          <cell r="H76">
            <v>0</v>
          </cell>
        </row>
        <row r="77">
          <cell r="A77" t="str">
            <v>1092200</v>
          </cell>
          <cell r="G77">
            <v>0</v>
          </cell>
          <cell r="H77">
            <v>4725417.4800000004</v>
          </cell>
        </row>
        <row r="78">
          <cell r="A78" t="str">
            <v>1093100</v>
          </cell>
          <cell r="G78">
            <v>0</v>
          </cell>
          <cell r="H78">
            <v>0</v>
          </cell>
        </row>
        <row r="79">
          <cell r="A79" t="str">
            <v>1093200</v>
          </cell>
          <cell r="G79">
            <v>0</v>
          </cell>
          <cell r="H79">
            <v>7318873.7199999997</v>
          </cell>
        </row>
        <row r="80">
          <cell r="A80" t="str">
            <v>1093210</v>
          </cell>
          <cell r="G80">
            <v>0</v>
          </cell>
          <cell r="H80">
            <v>971735.98</v>
          </cell>
        </row>
        <row r="81">
          <cell r="A81" t="str">
            <v>1093215</v>
          </cell>
          <cell r="G81">
            <v>0</v>
          </cell>
          <cell r="H81">
            <v>54965.7</v>
          </cell>
        </row>
        <row r="82">
          <cell r="A82" t="str">
            <v>1093219</v>
          </cell>
          <cell r="G82">
            <v>0</v>
          </cell>
          <cell r="H82">
            <v>63801.87</v>
          </cell>
        </row>
        <row r="83">
          <cell r="A83" t="str">
            <v>1094100</v>
          </cell>
          <cell r="G83">
            <v>0</v>
          </cell>
          <cell r="H83">
            <v>717675.87</v>
          </cell>
        </row>
        <row r="84">
          <cell r="A84" t="str">
            <v>1095100</v>
          </cell>
          <cell r="G84">
            <v>0</v>
          </cell>
          <cell r="H84">
            <v>700503.35</v>
          </cell>
        </row>
        <row r="85">
          <cell r="A85" t="str">
            <v>1095200</v>
          </cell>
          <cell r="G85">
            <v>0</v>
          </cell>
          <cell r="H85">
            <v>135535.62</v>
          </cell>
        </row>
        <row r="86">
          <cell r="A86" t="str">
            <v>1095201</v>
          </cell>
          <cell r="G86">
            <v>0</v>
          </cell>
          <cell r="H86">
            <v>306665.45</v>
          </cell>
        </row>
        <row r="87">
          <cell r="A87" t="str">
            <v>1095300</v>
          </cell>
          <cell r="G87">
            <v>0</v>
          </cell>
          <cell r="H87">
            <v>1506885.69</v>
          </cell>
        </row>
        <row r="88">
          <cell r="A88" t="str">
            <v>1096100</v>
          </cell>
          <cell r="G88">
            <v>0</v>
          </cell>
          <cell r="H88">
            <v>206489.57</v>
          </cell>
        </row>
        <row r="89">
          <cell r="A89" t="str">
            <v>1096103</v>
          </cell>
          <cell r="G89">
            <v>0</v>
          </cell>
          <cell r="H89">
            <v>489507.2</v>
          </cell>
        </row>
        <row r="90">
          <cell r="A90" t="str">
            <v>1096201</v>
          </cell>
          <cell r="G90">
            <v>0</v>
          </cell>
          <cell r="H90">
            <v>294.81</v>
          </cell>
        </row>
        <row r="91">
          <cell r="A91" t="str">
            <v>1101100</v>
          </cell>
          <cell r="G91">
            <v>0</v>
          </cell>
          <cell r="H91">
            <v>0</v>
          </cell>
        </row>
        <row r="92">
          <cell r="A92" t="str">
            <v>1110101</v>
          </cell>
          <cell r="G92">
            <v>0</v>
          </cell>
          <cell r="H92">
            <v>0</v>
          </cell>
        </row>
        <row r="93">
          <cell r="A93" t="str">
            <v>1110102</v>
          </cell>
          <cell r="G93">
            <v>1190919.97</v>
          </cell>
          <cell r="H93">
            <v>0</v>
          </cell>
        </row>
        <row r="94">
          <cell r="A94" t="str">
            <v>1130100</v>
          </cell>
          <cell r="G94">
            <v>276900</v>
          </cell>
          <cell r="H94">
            <v>0</v>
          </cell>
        </row>
        <row r="95">
          <cell r="A95" t="str">
            <v>1130101</v>
          </cell>
          <cell r="G95">
            <v>795563.24</v>
          </cell>
          <cell r="H95">
            <v>0</v>
          </cell>
        </row>
        <row r="96">
          <cell r="A96" t="str">
            <v>1130150</v>
          </cell>
          <cell r="G96">
            <v>6000</v>
          </cell>
          <cell r="H96">
            <v>0</v>
          </cell>
        </row>
        <row r="97">
          <cell r="A97" t="str">
            <v>1130160</v>
          </cell>
          <cell r="G97">
            <v>23500</v>
          </cell>
          <cell r="H97">
            <v>0</v>
          </cell>
        </row>
        <row r="98">
          <cell r="A98" t="str">
            <v>2010102</v>
          </cell>
          <cell r="G98">
            <v>0</v>
          </cell>
          <cell r="H98">
            <v>0</v>
          </cell>
        </row>
        <row r="99">
          <cell r="A99" t="str">
            <v>2032101</v>
          </cell>
          <cell r="G99">
            <v>0</v>
          </cell>
          <cell r="H99">
            <v>1273982.5</v>
          </cell>
        </row>
        <row r="100">
          <cell r="A100" t="str">
            <v>2050100</v>
          </cell>
          <cell r="G100">
            <v>0</v>
          </cell>
          <cell r="H100">
            <v>5862144.7800000003</v>
          </cell>
        </row>
        <row r="101">
          <cell r="A101" t="str">
            <v>2052017</v>
          </cell>
          <cell r="G101">
            <v>0</v>
          </cell>
          <cell r="H101">
            <v>470000</v>
          </cell>
        </row>
        <row r="102">
          <cell r="A102" t="str">
            <v>2052018</v>
          </cell>
          <cell r="G102">
            <v>0</v>
          </cell>
          <cell r="H102">
            <v>57676738.310000002</v>
          </cell>
        </row>
        <row r="103">
          <cell r="A103" t="str">
            <v>2053100</v>
          </cell>
          <cell r="G103">
            <v>0</v>
          </cell>
          <cell r="H103">
            <v>2556.85</v>
          </cell>
        </row>
        <row r="104">
          <cell r="A104" t="str">
            <v>2053101</v>
          </cell>
          <cell r="G104">
            <v>0</v>
          </cell>
          <cell r="H104">
            <v>51903.28</v>
          </cell>
        </row>
        <row r="105">
          <cell r="A105" t="str">
            <v>2054106</v>
          </cell>
          <cell r="G105">
            <v>0</v>
          </cell>
          <cell r="H105">
            <v>0</v>
          </cell>
        </row>
        <row r="106">
          <cell r="A106" t="str">
            <v>2080100</v>
          </cell>
          <cell r="G106">
            <v>0</v>
          </cell>
          <cell r="H106">
            <v>267428.52</v>
          </cell>
        </row>
        <row r="107">
          <cell r="A107" t="str">
            <v>2080101</v>
          </cell>
          <cell r="G107">
            <v>0</v>
          </cell>
          <cell r="H107">
            <v>84781.35</v>
          </cell>
        </row>
        <row r="108">
          <cell r="A108" t="str">
            <v>2080102</v>
          </cell>
          <cell r="G108">
            <v>0</v>
          </cell>
          <cell r="H108">
            <v>0</v>
          </cell>
        </row>
        <row r="109">
          <cell r="A109" t="str">
            <v>2080103</v>
          </cell>
          <cell r="G109">
            <v>0</v>
          </cell>
          <cell r="H109">
            <v>0</v>
          </cell>
        </row>
        <row r="110">
          <cell r="A110" t="str">
            <v>2080200</v>
          </cell>
          <cell r="G110">
            <v>0</v>
          </cell>
          <cell r="H110">
            <v>0</v>
          </cell>
        </row>
        <row r="111">
          <cell r="A111" t="str">
            <v>2080201</v>
          </cell>
          <cell r="G111">
            <v>0</v>
          </cell>
          <cell r="H111">
            <v>191802.88</v>
          </cell>
        </row>
        <row r="112">
          <cell r="A112" t="str">
            <v>2080202</v>
          </cell>
          <cell r="G112">
            <v>0</v>
          </cell>
          <cell r="H112">
            <v>112019.95</v>
          </cell>
        </row>
        <row r="113">
          <cell r="A113" t="str">
            <v>2080300</v>
          </cell>
          <cell r="G113">
            <v>0</v>
          </cell>
          <cell r="H113">
            <v>1878296.39</v>
          </cell>
        </row>
        <row r="114">
          <cell r="A114" t="str">
            <v>2080309</v>
          </cell>
          <cell r="G114">
            <v>0</v>
          </cell>
          <cell r="H114">
            <v>94664</v>
          </cell>
        </row>
        <row r="115">
          <cell r="A115" t="str">
            <v>2082201</v>
          </cell>
          <cell r="G115">
            <v>0</v>
          </cell>
          <cell r="H115">
            <v>0</v>
          </cell>
        </row>
        <row r="116">
          <cell r="A116" t="str">
            <v>2083200</v>
          </cell>
          <cell r="G116">
            <v>0</v>
          </cell>
          <cell r="H116">
            <v>0</v>
          </cell>
        </row>
        <row r="117">
          <cell r="A117" t="str">
            <v>2083205</v>
          </cell>
          <cell r="G117">
            <v>0</v>
          </cell>
          <cell r="H117">
            <v>62437.67</v>
          </cell>
        </row>
        <row r="118">
          <cell r="A118" t="str">
            <v>2083208</v>
          </cell>
          <cell r="G118">
            <v>0</v>
          </cell>
          <cell r="H118">
            <v>0</v>
          </cell>
        </row>
        <row r="119">
          <cell r="A119" t="str">
            <v>2089110</v>
          </cell>
          <cell r="G119">
            <v>0</v>
          </cell>
          <cell r="H119">
            <v>27000</v>
          </cell>
        </row>
        <row r="120">
          <cell r="A120" t="str">
            <v>2089111</v>
          </cell>
          <cell r="G120">
            <v>0</v>
          </cell>
          <cell r="H120">
            <v>35969.839999999997</v>
          </cell>
        </row>
        <row r="121">
          <cell r="A121" t="str">
            <v>2089112</v>
          </cell>
          <cell r="G121">
            <v>0</v>
          </cell>
          <cell r="H121">
            <v>0</v>
          </cell>
        </row>
        <row r="122">
          <cell r="A122" t="str">
            <v>2089199</v>
          </cell>
          <cell r="G122">
            <v>0</v>
          </cell>
          <cell r="H122">
            <v>0</v>
          </cell>
        </row>
        <row r="123">
          <cell r="A123" t="str">
            <v>2089200</v>
          </cell>
          <cell r="G123">
            <v>0</v>
          </cell>
          <cell r="H123">
            <v>769950</v>
          </cell>
        </row>
        <row r="124">
          <cell r="A124" t="str">
            <v>2091101</v>
          </cell>
          <cell r="G124">
            <v>0</v>
          </cell>
          <cell r="H124">
            <v>0</v>
          </cell>
        </row>
        <row r="125">
          <cell r="A125" t="str">
            <v>3020100</v>
          </cell>
          <cell r="G125">
            <v>0</v>
          </cell>
          <cell r="H125">
            <v>150000000</v>
          </cell>
        </row>
        <row r="126">
          <cell r="A126" t="str">
            <v>3030200</v>
          </cell>
          <cell r="G126">
            <v>0</v>
          </cell>
          <cell r="H126">
            <v>0</v>
          </cell>
        </row>
        <row r="127">
          <cell r="A127" t="str">
            <v>3040101</v>
          </cell>
          <cell r="G127">
            <v>12132675.58</v>
          </cell>
          <cell r="H127">
            <v>0</v>
          </cell>
        </row>
        <row r="128">
          <cell r="A128" t="str">
            <v>3040102</v>
          </cell>
          <cell r="G128">
            <v>0</v>
          </cell>
          <cell r="H128">
            <v>0</v>
          </cell>
        </row>
        <row r="129">
          <cell r="A129" t="str">
            <v>4010100</v>
          </cell>
          <cell r="G129">
            <v>0</v>
          </cell>
          <cell r="H129">
            <v>0</v>
          </cell>
        </row>
        <row r="130">
          <cell r="A130" t="str">
            <v>4010300</v>
          </cell>
          <cell r="G130">
            <v>0</v>
          </cell>
          <cell r="H130">
            <v>0</v>
          </cell>
        </row>
        <row r="131">
          <cell r="A131" t="str">
            <v>4010400</v>
          </cell>
          <cell r="G131">
            <v>0</v>
          </cell>
          <cell r="H131">
            <v>0</v>
          </cell>
        </row>
        <row r="132">
          <cell r="A132" t="str">
            <v>4010501</v>
          </cell>
          <cell r="G132">
            <v>0</v>
          </cell>
          <cell r="H132">
            <v>101426800.06</v>
          </cell>
        </row>
        <row r="133">
          <cell r="A133" t="str">
            <v>4010502</v>
          </cell>
          <cell r="G133">
            <v>0</v>
          </cell>
          <cell r="H133">
            <v>1878701.65</v>
          </cell>
        </row>
        <row r="134">
          <cell r="A134" t="str">
            <v>4010503</v>
          </cell>
          <cell r="G134">
            <v>0</v>
          </cell>
          <cell r="H134">
            <v>5254402.8600000003</v>
          </cell>
        </row>
        <row r="135">
          <cell r="A135" t="str">
            <v>4010504</v>
          </cell>
          <cell r="G135">
            <v>0</v>
          </cell>
          <cell r="H135">
            <v>135852.63</v>
          </cell>
        </row>
        <row r="136">
          <cell r="A136" t="str">
            <v>4010510</v>
          </cell>
          <cell r="G136">
            <v>0</v>
          </cell>
          <cell r="H136">
            <v>32546038.82</v>
          </cell>
        </row>
        <row r="137">
          <cell r="A137" t="str">
            <v>4010511</v>
          </cell>
          <cell r="G137">
            <v>0</v>
          </cell>
          <cell r="H137">
            <v>254593.47</v>
          </cell>
        </row>
        <row r="138">
          <cell r="A138" t="str">
            <v>4010512</v>
          </cell>
          <cell r="G138">
            <v>0</v>
          </cell>
          <cell r="H138">
            <v>46212.41</v>
          </cell>
        </row>
        <row r="139">
          <cell r="A139" t="str">
            <v>4011100</v>
          </cell>
          <cell r="G139">
            <v>0</v>
          </cell>
          <cell r="H139">
            <v>326637.21000000002</v>
          </cell>
        </row>
        <row r="140">
          <cell r="A140" t="str">
            <v>4011101</v>
          </cell>
          <cell r="G140">
            <v>0</v>
          </cell>
          <cell r="H140">
            <v>65966.36</v>
          </cell>
        </row>
        <row r="141">
          <cell r="A141" t="str">
            <v>4011102</v>
          </cell>
          <cell r="G141">
            <v>0</v>
          </cell>
          <cell r="H141">
            <v>1028220.28</v>
          </cell>
        </row>
        <row r="142">
          <cell r="A142" t="str">
            <v>4011103</v>
          </cell>
          <cell r="G142">
            <v>0</v>
          </cell>
          <cell r="H142">
            <v>0</v>
          </cell>
        </row>
        <row r="143">
          <cell r="A143" t="str">
            <v>4011109</v>
          </cell>
          <cell r="G143">
            <v>0</v>
          </cell>
          <cell r="H143">
            <v>7899120.8700000001</v>
          </cell>
        </row>
        <row r="144">
          <cell r="A144" t="str">
            <v>4011110</v>
          </cell>
          <cell r="G144">
            <v>0</v>
          </cell>
          <cell r="H144">
            <v>776600.04</v>
          </cell>
        </row>
        <row r="145">
          <cell r="A145" t="str">
            <v>4011200</v>
          </cell>
          <cell r="G145">
            <v>0</v>
          </cell>
          <cell r="H145">
            <v>19999.5</v>
          </cell>
        </row>
        <row r="146">
          <cell r="A146" t="str">
            <v>4011201</v>
          </cell>
          <cell r="G146">
            <v>0</v>
          </cell>
          <cell r="H146">
            <v>9345.6</v>
          </cell>
        </row>
        <row r="147">
          <cell r="A147" t="str">
            <v>4011202</v>
          </cell>
          <cell r="G147">
            <v>0</v>
          </cell>
          <cell r="H147">
            <v>10926408.24</v>
          </cell>
        </row>
        <row r="148">
          <cell r="A148" t="str">
            <v>4011203</v>
          </cell>
          <cell r="G148">
            <v>0</v>
          </cell>
          <cell r="H148">
            <v>64251.06</v>
          </cell>
        </row>
        <row r="149">
          <cell r="A149" t="str">
            <v>4011204</v>
          </cell>
          <cell r="G149">
            <v>0</v>
          </cell>
          <cell r="H149">
            <v>1032221.52</v>
          </cell>
        </row>
        <row r="150">
          <cell r="A150" t="str">
            <v>4011205</v>
          </cell>
          <cell r="G150">
            <v>0</v>
          </cell>
          <cell r="H150">
            <v>10280.17</v>
          </cell>
        </row>
        <row r="151">
          <cell r="A151" t="str">
            <v>4011206</v>
          </cell>
          <cell r="G151">
            <v>0</v>
          </cell>
          <cell r="H151">
            <v>1168.2</v>
          </cell>
        </row>
        <row r="152">
          <cell r="A152" t="str">
            <v>4011207</v>
          </cell>
          <cell r="G152">
            <v>0</v>
          </cell>
          <cell r="H152">
            <v>90000</v>
          </cell>
        </row>
        <row r="153">
          <cell r="A153" t="str">
            <v>4011360</v>
          </cell>
          <cell r="G153">
            <v>0</v>
          </cell>
          <cell r="H153">
            <v>1000</v>
          </cell>
        </row>
        <row r="154">
          <cell r="A154" t="str">
            <v>4011380</v>
          </cell>
          <cell r="G154">
            <v>0</v>
          </cell>
          <cell r="H154">
            <v>780724</v>
          </cell>
        </row>
        <row r="155">
          <cell r="A155" t="str">
            <v>4011410</v>
          </cell>
          <cell r="G155">
            <v>0</v>
          </cell>
          <cell r="H155">
            <v>231849.86</v>
          </cell>
        </row>
        <row r="156">
          <cell r="A156" t="str">
            <v>4011411</v>
          </cell>
          <cell r="G156">
            <v>0</v>
          </cell>
          <cell r="H156">
            <v>300000</v>
          </cell>
        </row>
        <row r="157">
          <cell r="A157" t="str">
            <v>4011412</v>
          </cell>
          <cell r="G157">
            <v>0</v>
          </cell>
          <cell r="H157">
            <v>23543.52</v>
          </cell>
        </row>
        <row r="158">
          <cell r="A158" t="str">
            <v>4011419</v>
          </cell>
          <cell r="G158">
            <v>0</v>
          </cell>
          <cell r="H158">
            <v>1700000</v>
          </cell>
        </row>
        <row r="159">
          <cell r="A159" t="str">
            <v>4011500</v>
          </cell>
          <cell r="G159">
            <v>0</v>
          </cell>
          <cell r="H159">
            <v>109400</v>
          </cell>
        </row>
        <row r="160">
          <cell r="A160" t="str">
            <v>4011501</v>
          </cell>
          <cell r="G160">
            <v>0</v>
          </cell>
          <cell r="H160">
            <v>0</v>
          </cell>
        </row>
        <row r="161">
          <cell r="A161" t="str">
            <v>4013100</v>
          </cell>
          <cell r="G161">
            <v>0</v>
          </cell>
          <cell r="H161">
            <v>23047.61</v>
          </cell>
        </row>
        <row r="162">
          <cell r="A162" t="str">
            <v>4120300</v>
          </cell>
          <cell r="G162">
            <v>0</v>
          </cell>
          <cell r="H162">
            <v>6678019.3099999996</v>
          </cell>
        </row>
        <row r="163">
          <cell r="A163" t="str">
            <v>4120400</v>
          </cell>
          <cell r="G163">
            <v>0</v>
          </cell>
          <cell r="H163">
            <v>19498.080000000002</v>
          </cell>
        </row>
        <row r="164">
          <cell r="A164" t="str">
            <v>4120500</v>
          </cell>
          <cell r="G164">
            <v>0</v>
          </cell>
          <cell r="H164">
            <v>0</v>
          </cell>
        </row>
        <row r="165">
          <cell r="A165" t="str">
            <v>4140100</v>
          </cell>
          <cell r="G165">
            <v>640275.09</v>
          </cell>
          <cell r="H165">
            <v>0</v>
          </cell>
        </row>
        <row r="166">
          <cell r="A166" t="str">
            <v>4150100</v>
          </cell>
          <cell r="G166">
            <v>0</v>
          </cell>
          <cell r="H166">
            <v>19018.36</v>
          </cell>
        </row>
        <row r="167">
          <cell r="A167" t="str">
            <v>4160300</v>
          </cell>
          <cell r="G167">
            <v>0</v>
          </cell>
          <cell r="H167">
            <v>1245.3900000000001</v>
          </cell>
        </row>
        <row r="168">
          <cell r="A168" t="str">
            <v>4160400</v>
          </cell>
          <cell r="G168">
            <v>0</v>
          </cell>
          <cell r="H168">
            <v>964104.58</v>
          </cell>
        </row>
        <row r="169">
          <cell r="A169" t="str">
            <v>5012000</v>
          </cell>
          <cell r="G169">
            <v>2187.42</v>
          </cell>
          <cell r="H169">
            <v>0</v>
          </cell>
        </row>
        <row r="170">
          <cell r="A170" t="str">
            <v>5012192</v>
          </cell>
          <cell r="G170">
            <v>1200</v>
          </cell>
          <cell r="H170">
            <v>0</v>
          </cell>
        </row>
        <row r="171">
          <cell r="A171" t="str">
            <v>5012232</v>
          </cell>
          <cell r="G171">
            <v>3082544</v>
          </cell>
          <cell r="H171">
            <v>0</v>
          </cell>
        </row>
        <row r="172">
          <cell r="A172" t="str">
            <v>5012350</v>
          </cell>
          <cell r="G172">
            <v>773842.18</v>
          </cell>
          <cell r="H172">
            <v>0</v>
          </cell>
        </row>
        <row r="173">
          <cell r="A173" t="str">
            <v>5012400</v>
          </cell>
          <cell r="G173">
            <v>0</v>
          </cell>
          <cell r="H173">
            <v>0</v>
          </cell>
        </row>
        <row r="174">
          <cell r="A174" t="str">
            <v>5012602</v>
          </cell>
          <cell r="G174">
            <v>4223056.42</v>
          </cell>
          <cell r="H174">
            <v>0</v>
          </cell>
        </row>
        <row r="175">
          <cell r="A175" t="str">
            <v>5012603</v>
          </cell>
          <cell r="G175">
            <v>0</v>
          </cell>
          <cell r="H175">
            <v>0</v>
          </cell>
        </row>
        <row r="176">
          <cell r="A176" t="str">
            <v>5012604</v>
          </cell>
          <cell r="G176">
            <v>0</v>
          </cell>
          <cell r="H176">
            <v>0</v>
          </cell>
        </row>
        <row r="177">
          <cell r="A177" t="str">
            <v>5012605</v>
          </cell>
          <cell r="G177">
            <v>2260781.9</v>
          </cell>
          <cell r="H177">
            <v>0</v>
          </cell>
        </row>
        <row r="178">
          <cell r="A178" t="str">
            <v>5012610</v>
          </cell>
          <cell r="G178">
            <v>0</v>
          </cell>
          <cell r="H178">
            <v>0</v>
          </cell>
        </row>
        <row r="179">
          <cell r="A179" t="str">
            <v>5012700</v>
          </cell>
          <cell r="G179">
            <v>0</v>
          </cell>
          <cell r="H179">
            <v>0</v>
          </cell>
        </row>
        <row r="180">
          <cell r="A180" t="str">
            <v>5012900</v>
          </cell>
          <cell r="G180">
            <v>532509.93999999994</v>
          </cell>
          <cell r="H180">
            <v>0</v>
          </cell>
        </row>
        <row r="181">
          <cell r="A181" t="str">
            <v>5013000</v>
          </cell>
          <cell r="G181">
            <v>6578035.1500000004</v>
          </cell>
          <cell r="H181">
            <v>0</v>
          </cell>
        </row>
        <row r="182">
          <cell r="A182" t="str">
            <v>5013100</v>
          </cell>
          <cell r="G182">
            <v>47723676.57</v>
          </cell>
          <cell r="H182">
            <v>0</v>
          </cell>
        </row>
        <row r="183">
          <cell r="A183" t="str">
            <v>5013200</v>
          </cell>
          <cell r="G183">
            <v>216833.18</v>
          </cell>
          <cell r="H183">
            <v>0</v>
          </cell>
        </row>
        <row r="184">
          <cell r="A184" t="str">
            <v>5013300</v>
          </cell>
          <cell r="G184">
            <v>21403.200000000001</v>
          </cell>
          <cell r="H184">
            <v>0</v>
          </cell>
        </row>
        <row r="185">
          <cell r="A185" t="str">
            <v>6010100</v>
          </cell>
          <cell r="G185">
            <v>1973376.7</v>
          </cell>
          <cell r="H185">
            <v>0</v>
          </cell>
        </row>
        <row r="186">
          <cell r="A186" t="str">
            <v>6010101</v>
          </cell>
          <cell r="G186">
            <v>2949105.57</v>
          </cell>
          <cell r="H186">
            <v>0</v>
          </cell>
        </row>
        <row r="187">
          <cell r="A187" t="str">
            <v>6010102</v>
          </cell>
          <cell r="G187">
            <v>6731310</v>
          </cell>
          <cell r="H187">
            <v>0</v>
          </cell>
        </row>
        <row r="188">
          <cell r="A188" t="str">
            <v>6010103</v>
          </cell>
          <cell r="G188">
            <v>229842</v>
          </cell>
          <cell r="H188">
            <v>0</v>
          </cell>
        </row>
        <row r="189">
          <cell r="A189" t="str">
            <v>6010104</v>
          </cell>
          <cell r="G189">
            <v>1648805.6</v>
          </cell>
          <cell r="H189">
            <v>0</v>
          </cell>
        </row>
        <row r="190">
          <cell r="A190" t="str">
            <v>6010200</v>
          </cell>
          <cell r="G190">
            <v>1381629.47</v>
          </cell>
          <cell r="H190">
            <v>0</v>
          </cell>
        </row>
        <row r="191">
          <cell r="A191" t="str">
            <v>6020102</v>
          </cell>
          <cell r="G191">
            <v>0</v>
          </cell>
          <cell r="H191">
            <v>0</v>
          </cell>
        </row>
        <row r="192">
          <cell r="A192" t="str">
            <v>6020106</v>
          </cell>
          <cell r="G192">
            <v>0</v>
          </cell>
          <cell r="H192">
            <v>0</v>
          </cell>
        </row>
        <row r="193">
          <cell r="A193" t="str">
            <v>6020107</v>
          </cell>
          <cell r="G193">
            <v>0</v>
          </cell>
          <cell r="H193">
            <v>0</v>
          </cell>
        </row>
        <row r="194">
          <cell r="A194" t="str">
            <v>6020108</v>
          </cell>
          <cell r="G194">
            <v>0</v>
          </cell>
          <cell r="H194">
            <v>0</v>
          </cell>
        </row>
        <row r="195">
          <cell r="A195" t="str">
            <v>6020402</v>
          </cell>
          <cell r="G195">
            <v>33333.300000000003</v>
          </cell>
          <cell r="H195">
            <v>0</v>
          </cell>
        </row>
        <row r="196">
          <cell r="A196" t="str">
            <v>6020403</v>
          </cell>
          <cell r="G196">
            <v>0</v>
          </cell>
          <cell r="H196">
            <v>0</v>
          </cell>
        </row>
        <row r="197">
          <cell r="A197" t="str">
            <v>6020404</v>
          </cell>
          <cell r="G197">
            <v>0</v>
          </cell>
          <cell r="H197">
            <v>0</v>
          </cell>
        </row>
        <row r="198">
          <cell r="A198" t="str">
            <v>6020405</v>
          </cell>
          <cell r="G198">
            <v>5174</v>
          </cell>
          <cell r="H198">
            <v>0</v>
          </cell>
        </row>
        <row r="199">
          <cell r="A199" t="str">
            <v>6020406</v>
          </cell>
          <cell r="G199">
            <v>36720.04</v>
          </cell>
          <cell r="H199">
            <v>0</v>
          </cell>
        </row>
        <row r="200">
          <cell r="A200" t="str">
            <v>6020701</v>
          </cell>
          <cell r="G200">
            <v>122034.83</v>
          </cell>
          <cell r="H200">
            <v>0</v>
          </cell>
        </row>
        <row r="201">
          <cell r="A201" t="str">
            <v>6020800</v>
          </cell>
          <cell r="G201">
            <v>5758.89</v>
          </cell>
          <cell r="H201">
            <v>0</v>
          </cell>
        </row>
        <row r="202">
          <cell r="A202" t="str">
            <v>6020801</v>
          </cell>
          <cell r="G202">
            <v>48120</v>
          </cell>
          <cell r="H202">
            <v>0</v>
          </cell>
        </row>
        <row r="203">
          <cell r="A203" t="str">
            <v>6023100</v>
          </cell>
          <cell r="G203">
            <v>0</v>
          </cell>
          <cell r="H203">
            <v>0</v>
          </cell>
        </row>
        <row r="204">
          <cell r="A204" t="str">
            <v>6023500</v>
          </cell>
          <cell r="G204">
            <v>9000</v>
          </cell>
          <cell r="H204">
            <v>0</v>
          </cell>
        </row>
        <row r="205">
          <cell r="A205" t="str">
            <v>6030101</v>
          </cell>
          <cell r="G205">
            <v>15240902.73</v>
          </cell>
          <cell r="H205">
            <v>0</v>
          </cell>
        </row>
        <row r="206">
          <cell r="A206" t="str">
            <v>6030102</v>
          </cell>
          <cell r="G206">
            <v>0</v>
          </cell>
          <cell r="H206">
            <v>0</v>
          </cell>
        </row>
        <row r="207">
          <cell r="A207" t="str">
            <v>6030104</v>
          </cell>
          <cell r="G207">
            <v>448247</v>
          </cell>
          <cell r="H207">
            <v>0</v>
          </cell>
        </row>
        <row r="208">
          <cell r="A208" t="str">
            <v>6030105</v>
          </cell>
          <cell r="G208">
            <v>0</v>
          </cell>
          <cell r="H208">
            <v>0</v>
          </cell>
        </row>
        <row r="209">
          <cell r="A209" t="str">
            <v>6030106</v>
          </cell>
          <cell r="G209">
            <v>8666.66</v>
          </cell>
          <cell r="H209">
            <v>0</v>
          </cell>
        </row>
        <row r="210">
          <cell r="A210" t="str">
            <v>6030199</v>
          </cell>
          <cell r="G210">
            <v>0</v>
          </cell>
          <cell r="H210">
            <v>0</v>
          </cell>
        </row>
        <row r="211">
          <cell r="A211" t="str">
            <v>6030200</v>
          </cell>
          <cell r="G211">
            <v>250000</v>
          </cell>
          <cell r="H211">
            <v>0</v>
          </cell>
        </row>
        <row r="212">
          <cell r="A212" t="str">
            <v>6030201</v>
          </cell>
          <cell r="G212">
            <v>3698698.76</v>
          </cell>
          <cell r="H212">
            <v>0</v>
          </cell>
        </row>
        <row r="213">
          <cell r="A213" t="str">
            <v>6030301</v>
          </cell>
          <cell r="G213">
            <v>0</v>
          </cell>
          <cell r="H213">
            <v>0</v>
          </cell>
        </row>
        <row r="214">
          <cell r="A214" t="str">
            <v>6030302</v>
          </cell>
          <cell r="G214">
            <v>2000</v>
          </cell>
          <cell r="H214">
            <v>0</v>
          </cell>
        </row>
        <row r="215">
          <cell r="A215" t="str">
            <v>6030401</v>
          </cell>
          <cell r="G215">
            <v>77166</v>
          </cell>
          <cell r="H215">
            <v>0</v>
          </cell>
        </row>
        <row r="216">
          <cell r="A216" t="str">
            <v>6030402</v>
          </cell>
          <cell r="G216">
            <v>4111.6400000000003</v>
          </cell>
          <cell r="H216">
            <v>0</v>
          </cell>
        </row>
        <row r="217">
          <cell r="A217" t="str">
            <v>6030404</v>
          </cell>
          <cell r="G217">
            <v>40595.160000000003</v>
          </cell>
          <cell r="H217">
            <v>0</v>
          </cell>
        </row>
        <row r="218">
          <cell r="A218" t="str">
            <v>6030405</v>
          </cell>
          <cell r="G218">
            <v>247190.85</v>
          </cell>
          <cell r="H218">
            <v>0</v>
          </cell>
        </row>
        <row r="219">
          <cell r="A219" t="str">
            <v>6030600</v>
          </cell>
          <cell r="G219">
            <v>803558</v>
          </cell>
          <cell r="H219">
            <v>0</v>
          </cell>
        </row>
        <row r="220">
          <cell r="A220" t="str">
            <v>6030601</v>
          </cell>
          <cell r="G220">
            <v>386284</v>
          </cell>
          <cell r="H220">
            <v>0</v>
          </cell>
        </row>
        <row r="221">
          <cell r="A221" t="str">
            <v>6030602</v>
          </cell>
          <cell r="G221">
            <v>15269.58</v>
          </cell>
          <cell r="H221">
            <v>0</v>
          </cell>
        </row>
        <row r="222">
          <cell r="A222" t="str">
            <v>6030701</v>
          </cell>
          <cell r="G222">
            <v>1326872</v>
          </cell>
          <cell r="H222">
            <v>0</v>
          </cell>
        </row>
        <row r="223">
          <cell r="A223" t="str">
            <v>6030702</v>
          </cell>
          <cell r="G223">
            <v>1768453.68</v>
          </cell>
          <cell r="H223">
            <v>0</v>
          </cell>
        </row>
        <row r="224">
          <cell r="A224" t="str">
            <v>6030703</v>
          </cell>
          <cell r="G224">
            <v>94500</v>
          </cell>
          <cell r="H224">
            <v>0</v>
          </cell>
        </row>
        <row r="225">
          <cell r="A225" t="str">
            <v>6030704</v>
          </cell>
          <cell r="G225">
            <v>9842.99</v>
          </cell>
          <cell r="H225">
            <v>0</v>
          </cell>
        </row>
        <row r="226">
          <cell r="A226" t="str">
            <v>6030705</v>
          </cell>
          <cell r="G226">
            <v>5222.28</v>
          </cell>
          <cell r="H226">
            <v>0</v>
          </cell>
        </row>
        <row r="227">
          <cell r="A227" t="str">
            <v>6030706</v>
          </cell>
          <cell r="G227">
            <v>15431.59</v>
          </cell>
          <cell r="H227">
            <v>0</v>
          </cell>
        </row>
        <row r="228">
          <cell r="A228" t="str">
            <v>6030707</v>
          </cell>
          <cell r="G228">
            <v>200908.7</v>
          </cell>
          <cell r="H228">
            <v>0</v>
          </cell>
        </row>
        <row r="229">
          <cell r="A229" t="str">
            <v>6030708</v>
          </cell>
          <cell r="G229">
            <v>0</v>
          </cell>
          <cell r="H229">
            <v>0</v>
          </cell>
        </row>
        <row r="230">
          <cell r="A230" t="str">
            <v>6030709</v>
          </cell>
          <cell r="G230">
            <v>0</v>
          </cell>
          <cell r="H230">
            <v>0</v>
          </cell>
        </row>
        <row r="231">
          <cell r="A231" t="str">
            <v>6030710</v>
          </cell>
          <cell r="G231">
            <v>0</v>
          </cell>
          <cell r="H231">
            <v>0</v>
          </cell>
        </row>
        <row r="232">
          <cell r="A232" t="str">
            <v>6030711</v>
          </cell>
          <cell r="G232">
            <v>52423.76</v>
          </cell>
          <cell r="H232">
            <v>0</v>
          </cell>
        </row>
        <row r="233">
          <cell r="A233" t="str">
            <v>6030712</v>
          </cell>
          <cell r="G233">
            <v>540459.94999999995</v>
          </cell>
          <cell r="H233">
            <v>0</v>
          </cell>
        </row>
        <row r="234">
          <cell r="A234" t="str">
            <v>6030713</v>
          </cell>
          <cell r="G234">
            <v>1350118.83</v>
          </cell>
          <cell r="H234">
            <v>0</v>
          </cell>
        </row>
        <row r="235">
          <cell r="A235" t="str">
            <v>6030800</v>
          </cell>
          <cell r="G235">
            <v>0</v>
          </cell>
          <cell r="H235">
            <v>0</v>
          </cell>
        </row>
        <row r="236">
          <cell r="A236" t="str">
            <v>6032103</v>
          </cell>
          <cell r="G236">
            <v>338732.23</v>
          </cell>
          <cell r="H236">
            <v>0</v>
          </cell>
        </row>
        <row r="237">
          <cell r="A237" t="str">
            <v>6032104</v>
          </cell>
          <cell r="G237">
            <v>245639.6</v>
          </cell>
          <cell r="H237">
            <v>0</v>
          </cell>
        </row>
        <row r="238">
          <cell r="A238" t="str">
            <v>6032105</v>
          </cell>
          <cell r="G238">
            <v>51524.28</v>
          </cell>
          <cell r="H238">
            <v>0</v>
          </cell>
        </row>
        <row r="239">
          <cell r="A239" t="str">
            <v>6032106</v>
          </cell>
          <cell r="G239">
            <v>83606.81</v>
          </cell>
          <cell r="H239">
            <v>0</v>
          </cell>
        </row>
        <row r="240">
          <cell r="A240" t="str">
            <v>6032107</v>
          </cell>
          <cell r="G240">
            <v>1309328.4099999999</v>
          </cell>
          <cell r="H240">
            <v>0</v>
          </cell>
        </row>
        <row r="241">
          <cell r="A241" t="str">
            <v>6032108</v>
          </cell>
          <cell r="G241">
            <v>89300.04</v>
          </cell>
          <cell r="H241">
            <v>0</v>
          </cell>
        </row>
        <row r="242">
          <cell r="A242" t="str">
            <v>6032116</v>
          </cell>
          <cell r="G242">
            <v>2341794.5499999998</v>
          </cell>
          <cell r="H242">
            <v>0</v>
          </cell>
        </row>
        <row r="243">
          <cell r="A243" t="str">
            <v>6032210</v>
          </cell>
          <cell r="G243">
            <v>388020.96</v>
          </cell>
          <cell r="H243">
            <v>0</v>
          </cell>
        </row>
        <row r="244">
          <cell r="A244" t="str">
            <v>6032215</v>
          </cell>
          <cell r="G244">
            <v>27444.19</v>
          </cell>
          <cell r="H244">
            <v>0</v>
          </cell>
        </row>
        <row r="245">
          <cell r="A245" t="str">
            <v>6032219</v>
          </cell>
          <cell r="G245">
            <v>38897.07</v>
          </cell>
          <cell r="H245">
            <v>0</v>
          </cell>
        </row>
        <row r="246">
          <cell r="A246" t="str">
            <v>6032220</v>
          </cell>
          <cell r="G246">
            <v>183874.71</v>
          </cell>
          <cell r="H246">
            <v>0</v>
          </cell>
        </row>
        <row r="247">
          <cell r="A247" t="str">
            <v>6032230</v>
          </cell>
          <cell r="G247">
            <v>294.81</v>
          </cell>
          <cell r="H247">
            <v>0</v>
          </cell>
        </row>
        <row r="248">
          <cell r="A248" t="str">
            <v>6033101</v>
          </cell>
          <cell r="G248">
            <v>253300</v>
          </cell>
          <cell r="H248">
            <v>0</v>
          </cell>
        </row>
        <row r="249">
          <cell r="A249" t="str">
            <v>6033102</v>
          </cell>
          <cell r="G249">
            <v>112715.72</v>
          </cell>
          <cell r="H249">
            <v>0</v>
          </cell>
        </row>
        <row r="250">
          <cell r="A250" t="str">
            <v>6033104</v>
          </cell>
          <cell r="G250">
            <v>124870.86</v>
          </cell>
          <cell r="H250">
            <v>0</v>
          </cell>
        </row>
        <row r="251">
          <cell r="A251" t="str">
            <v>6033105</v>
          </cell>
          <cell r="G251">
            <v>33549.46</v>
          </cell>
          <cell r="H251">
            <v>0</v>
          </cell>
        </row>
        <row r="252">
          <cell r="A252" t="str">
            <v>6033197</v>
          </cell>
          <cell r="G252">
            <v>986940.45</v>
          </cell>
          <cell r="H252">
            <v>0</v>
          </cell>
        </row>
        <row r="253">
          <cell r="A253" t="str">
            <v>6033198</v>
          </cell>
          <cell r="G253">
            <v>0</v>
          </cell>
          <cell r="H253">
            <v>0</v>
          </cell>
        </row>
        <row r="254">
          <cell r="A254" t="str">
            <v>6033199</v>
          </cell>
          <cell r="G254">
            <v>297437.96000000002</v>
          </cell>
          <cell r="H254">
            <v>0</v>
          </cell>
        </row>
        <row r="255">
          <cell r="A255" t="str">
            <v>6033200</v>
          </cell>
          <cell r="G255">
            <v>128528</v>
          </cell>
          <cell r="H255">
            <v>0</v>
          </cell>
        </row>
        <row r="256">
          <cell r="A256" t="str">
            <v>6033201</v>
          </cell>
          <cell r="G256">
            <v>241666.64</v>
          </cell>
          <cell r="H256">
            <v>0</v>
          </cell>
        </row>
        <row r="257">
          <cell r="A257" t="str">
            <v>6033202</v>
          </cell>
          <cell r="G257">
            <v>29560</v>
          </cell>
          <cell r="H257">
            <v>0</v>
          </cell>
        </row>
        <row r="258">
          <cell r="A258" t="str">
            <v>6033300</v>
          </cell>
          <cell r="G258">
            <v>0</v>
          </cell>
          <cell r="H258">
            <v>0</v>
          </cell>
        </row>
        <row r="259">
          <cell r="A259" t="str">
            <v>6033600</v>
          </cell>
          <cell r="G259">
            <v>0</v>
          </cell>
          <cell r="H259">
            <v>0</v>
          </cell>
        </row>
        <row r="260">
          <cell r="A260" t="str">
            <v>6040101</v>
          </cell>
          <cell r="G260">
            <v>0</v>
          </cell>
          <cell r="H260">
            <v>0</v>
          </cell>
        </row>
        <row r="261">
          <cell r="A261" t="str">
            <v>6040104</v>
          </cell>
          <cell r="G261">
            <v>0</v>
          </cell>
          <cell r="H261">
            <v>0</v>
          </cell>
        </row>
        <row r="262">
          <cell r="A262" t="str">
            <v>6050501</v>
          </cell>
          <cell r="G262">
            <v>2620.27</v>
          </cell>
          <cell r="H262">
            <v>0</v>
          </cell>
        </row>
        <row r="263">
          <cell r="A263" t="str">
            <v>6050518</v>
          </cell>
          <cell r="G263">
            <v>38325.129999999997</v>
          </cell>
          <cell r="H263">
            <v>0</v>
          </cell>
        </row>
        <row r="264">
          <cell r="A264" t="str">
            <v>6050519</v>
          </cell>
          <cell r="G264">
            <v>414640.07</v>
          </cell>
          <cell r="H264">
            <v>0</v>
          </cell>
        </row>
        <row r="265">
          <cell r="A265" t="str">
            <v>6050700</v>
          </cell>
          <cell r="G265">
            <v>52093793.93</v>
          </cell>
          <cell r="H265">
            <v>0</v>
          </cell>
        </row>
        <row r="266">
          <cell r="A266" t="str">
            <v>6050701</v>
          </cell>
          <cell r="G266">
            <v>389072.34</v>
          </cell>
          <cell r="H266">
            <v>0</v>
          </cell>
        </row>
        <row r="298">
          <cell r="A298" t="str">
            <v>ยอดรวม</v>
          </cell>
          <cell r="G298">
            <v>232508296.60999998</v>
          </cell>
          <cell r="H298">
            <v>19197982.309999995</v>
          </cell>
        </row>
        <row r="299">
          <cell r="G299">
            <v>0</v>
          </cell>
          <cell r="H299">
            <v>68861676.320000023</v>
          </cell>
        </row>
        <row r="300">
          <cell r="G300">
            <v>12132675.58</v>
          </cell>
          <cell r="H300">
            <v>150000000</v>
          </cell>
        </row>
        <row r="301">
          <cell r="G301">
            <v>640275.09</v>
          </cell>
          <cell r="H301">
            <v>174644271.66000009</v>
          </cell>
        </row>
        <row r="302">
          <cell r="G302">
            <v>65416069.960000001</v>
          </cell>
          <cell r="H302">
            <v>0</v>
          </cell>
        </row>
        <row r="303">
          <cell r="G303">
            <v>102006613.05000001</v>
          </cell>
          <cell r="H303">
            <v>0</v>
          </cell>
        </row>
        <row r="304">
          <cell r="A304" t="str">
            <v/>
          </cell>
          <cell r="G304">
            <v>412703930.29000002</v>
          </cell>
          <cell r="H304">
            <v>412703930.29000008</v>
          </cell>
        </row>
        <row r="305">
          <cell r="A305" t="str">
            <v/>
          </cell>
          <cell r="G305">
            <v>0</v>
          </cell>
          <cell r="H305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-รวม"/>
      <sheetName val="Sum-รวม (2)"/>
      <sheetName val="ชิ้นส่วน-ส่งออก (2)"/>
      <sheetName val="Summ-Map"/>
      <sheetName val="ชิ้นส่วน-ส่งออก"/>
      <sheetName val="ชิ้นส่วน-ภายใน (2)"/>
      <sheetName val="ชิ้นส่วน-ภายใน"/>
      <sheetName val="Channel"/>
      <sheetName val="EXP-Prd"/>
      <sheetName val="EXP-Prd (No-Map)"/>
      <sheetName val="EXP-Prd (Map)"/>
      <sheetName val="EXP-Sale"/>
      <sheetName val="Ad-Total"/>
      <sheetName val="EXP-Ad"/>
      <sheetName val="EXP-Ac"/>
      <sheetName val="Summ%"/>
      <sheetName val="Summ &quot;ต่อหน่วย&quot;"/>
      <sheetName val="SUM"/>
      <sheetName val="Cost"/>
      <sheetName val="Sum-ส่งออก"/>
      <sheetName val="Sum-ในประเทศ"/>
      <sheetName val="SUM - Mapping"/>
      <sheetName val="Cost-Mapping"/>
      <sheetName val="Main"/>
      <sheetName val="By"/>
      <sheetName val="Main-Pack"/>
      <sheetName val="By-Pack"/>
      <sheetName val="Yield"/>
      <sheetName val="Yield - Main"/>
      <sheetName val="Yield-By"/>
      <sheetName val="Yd-M Export"/>
      <sheetName val="Yd-B Export"/>
      <sheetName val="Yd-M Local"/>
      <sheetName val="Yd-B Local"/>
      <sheetName val="Yield-Bu"/>
      <sheetName val="Yield-M"/>
      <sheetName val="Yield-B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6">
          <cell r="B16" t="str">
            <v>ขาย - Main Product</v>
          </cell>
          <cell r="C16" t="str">
            <v>(บาท/กก.)</v>
          </cell>
          <cell r="D16">
            <v>51.37</v>
          </cell>
          <cell r="F16">
            <v>71.680000000000007</v>
          </cell>
          <cell r="H16">
            <v>69.09</v>
          </cell>
          <cell r="N16">
            <v>66.53</v>
          </cell>
          <cell r="O16">
            <v>71.099999999999994</v>
          </cell>
          <cell r="P16">
            <v>70.510000000000005</v>
          </cell>
          <cell r="R16">
            <v>92.265860052429929</v>
          </cell>
        </row>
        <row r="17">
          <cell r="B17" t="str">
            <v>ขาย - By Product</v>
          </cell>
          <cell r="C17" t="str">
            <v>(บาท/กก.)</v>
          </cell>
          <cell r="D17">
            <v>18.100000000000001</v>
          </cell>
          <cell r="F17">
            <v>22.03</v>
          </cell>
          <cell r="H17">
            <v>23.75</v>
          </cell>
          <cell r="N17">
            <v>23.12</v>
          </cell>
          <cell r="O17">
            <v>23.44</v>
          </cell>
          <cell r="P17">
            <v>23.15</v>
          </cell>
          <cell r="R17">
            <v>86.485123367198838</v>
          </cell>
        </row>
        <row r="18">
          <cell r="B18" t="str">
            <v>ขาย - ส่งออก</v>
          </cell>
          <cell r="C18" t="str">
            <v>(บาท/กก.)</v>
          </cell>
          <cell r="D18">
            <v>63.04</v>
          </cell>
          <cell r="F18">
            <v>72.03</v>
          </cell>
          <cell r="H18">
            <v>71.3</v>
          </cell>
          <cell r="N18">
            <v>72.62</v>
          </cell>
          <cell r="O18">
            <v>71.87</v>
          </cell>
          <cell r="P18">
            <v>70.930000000000007</v>
          </cell>
          <cell r="R18">
            <v>71.3</v>
          </cell>
        </row>
        <row r="19">
          <cell r="B19" t="str">
            <v>ขายรวม</v>
          </cell>
          <cell r="C19" t="str">
            <v>(บาท/กก.)</v>
          </cell>
          <cell r="D19">
            <v>45.46</v>
          </cell>
          <cell r="F19">
            <v>55.5</v>
          </cell>
          <cell r="H19">
            <v>55.86</v>
          </cell>
          <cell r="N19">
            <v>56.37</v>
          </cell>
          <cell r="O19">
            <v>56.04</v>
          </cell>
          <cell r="P19">
            <v>54.35</v>
          </cell>
          <cell r="R19">
            <v>91.68426974448316</v>
          </cell>
        </row>
        <row r="20">
          <cell r="B20" t="str">
            <v>ต้นทุนขาย</v>
          </cell>
          <cell r="C20" t="str">
            <v>(บาท/กก.)</v>
          </cell>
          <cell r="D20">
            <v>-42.91</v>
          </cell>
          <cell r="F20">
            <v>-49.24</v>
          </cell>
          <cell r="H20">
            <v>-48.69</v>
          </cell>
          <cell r="N20">
            <v>-47.1</v>
          </cell>
          <cell r="O20">
            <v>-48.04</v>
          </cell>
          <cell r="P20">
            <v>-49.14</v>
          </cell>
          <cell r="R20">
            <v>-64.56</v>
          </cell>
        </row>
        <row r="21">
          <cell r="B21" t="str">
            <v>กำไรขั้นต้น</v>
          </cell>
          <cell r="C21" t="str">
            <v>(บาท/กก.)</v>
          </cell>
          <cell r="D21">
            <v>2.5499999999999998</v>
          </cell>
          <cell r="F21">
            <v>6.27</v>
          </cell>
          <cell r="H21">
            <v>7.18</v>
          </cell>
          <cell r="N21">
            <v>9.27</v>
          </cell>
          <cell r="O21">
            <v>8</v>
          </cell>
          <cell r="P21">
            <v>5.21</v>
          </cell>
          <cell r="R21">
            <v>27.12</v>
          </cell>
        </row>
        <row r="22">
          <cell r="B22" t="str">
            <v>ค่าใช้จ่ายขาย - ค่าขนส่ง</v>
          </cell>
          <cell r="C22" t="str">
            <v>(บาท/กก.)</v>
          </cell>
          <cell r="D22">
            <v>-0.77</v>
          </cell>
          <cell r="F22">
            <v>-0.68</v>
          </cell>
          <cell r="H22">
            <v>-0.72</v>
          </cell>
          <cell r="N22">
            <v>-0.64</v>
          </cell>
          <cell r="O22">
            <v>-0.69</v>
          </cell>
          <cell r="P22">
            <v>-0.7</v>
          </cell>
          <cell r="R22">
            <v>-0.68</v>
          </cell>
        </row>
        <row r="23">
          <cell r="B23" t="str">
            <v>ค่าใช้จ่ายขาย - อื่น</v>
          </cell>
          <cell r="C23" t="str">
            <v>(บาท/กก.)</v>
          </cell>
          <cell r="D23">
            <v>-0.24</v>
          </cell>
          <cell r="F23">
            <v>-0.56000000000000005</v>
          </cell>
          <cell r="H23">
            <v>-0.56999999999999995</v>
          </cell>
          <cell r="N23">
            <v>-0.49</v>
          </cell>
          <cell r="O23">
            <v>-0.66</v>
          </cell>
          <cell r="P23">
            <v>-0.64</v>
          </cell>
          <cell r="R23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6CB13-9DA1-45D4-86E7-7B93B17122F3}">
  <dimension ref="A1:H42"/>
  <sheetViews>
    <sheetView tabSelected="1" zoomScale="115" zoomScaleNormal="115" zoomScaleSheetLayoutView="91" workbookViewId="0">
      <selection activeCell="E11" sqref="E11"/>
    </sheetView>
  </sheetViews>
  <sheetFormatPr defaultRowHeight="21.75" customHeight="1" x14ac:dyDescent="0.5"/>
  <cols>
    <col min="1" max="2" width="1.7109375" style="48" customWidth="1"/>
    <col min="3" max="3" width="9.140625" style="48"/>
    <col min="4" max="4" width="23.42578125" style="48" customWidth="1"/>
    <col min="5" max="5" width="30.5703125" style="48" customWidth="1"/>
    <col min="6" max="6" width="8.7109375" style="49" customWidth="1"/>
    <col min="7" max="7" width="1.7109375" style="48" customWidth="1"/>
    <col min="8" max="8" width="14.7109375" style="50" customWidth="1"/>
    <col min="9" max="16384" width="9.140625" style="48"/>
  </cols>
  <sheetData>
    <row r="1" spans="1:8" s="4" customFormat="1" ht="21.75" customHeight="1" x14ac:dyDescent="0.5">
      <c r="A1" s="1" t="s">
        <v>96</v>
      </c>
      <c r="B1" s="1"/>
      <c r="C1" s="1"/>
      <c r="D1" s="1"/>
      <c r="E1" s="1"/>
      <c r="F1" s="2"/>
      <c r="G1" s="1"/>
      <c r="H1" s="3"/>
    </row>
    <row r="2" spans="1:8" s="4" customFormat="1" ht="21.75" customHeight="1" x14ac:dyDescent="0.5">
      <c r="A2" s="5" t="s">
        <v>0</v>
      </c>
      <c r="B2" s="5"/>
      <c r="C2" s="5"/>
      <c r="D2" s="5"/>
      <c r="E2" s="5"/>
      <c r="F2" s="6"/>
      <c r="G2" s="5"/>
      <c r="H2" s="5"/>
    </row>
    <row r="3" spans="1:8" s="4" customFormat="1" ht="21.75" customHeight="1" x14ac:dyDescent="0.5">
      <c r="A3" s="7" t="s">
        <v>1</v>
      </c>
      <c r="B3" s="7"/>
      <c r="C3" s="7"/>
      <c r="D3" s="7"/>
      <c r="E3" s="7"/>
      <c r="F3" s="8"/>
      <c r="G3" s="7"/>
      <c r="H3" s="7"/>
    </row>
    <row r="4" spans="1:8" s="12" customFormat="1" ht="21.75" customHeight="1" x14ac:dyDescent="0.5">
      <c r="A4" s="2"/>
      <c r="B4" s="9"/>
      <c r="C4" s="2"/>
      <c r="D4" s="2"/>
      <c r="E4" s="9"/>
      <c r="F4" s="6"/>
      <c r="G4" s="10"/>
      <c r="H4" s="11"/>
    </row>
    <row r="5" spans="1:8" s="12" customFormat="1" ht="21.75" customHeight="1" x14ac:dyDescent="0.5">
      <c r="E5" s="9"/>
      <c r="F5" s="13" t="s">
        <v>2</v>
      </c>
      <c r="G5" s="14"/>
      <c r="H5" s="15" t="s">
        <v>3</v>
      </c>
    </row>
    <row r="6" spans="1:8" s="12" customFormat="1" ht="21.75" customHeight="1" x14ac:dyDescent="0.5">
      <c r="A6" s="10" t="s">
        <v>4</v>
      </c>
      <c r="F6" s="6"/>
    </row>
    <row r="7" spans="1:8" s="12" customFormat="1" ht="8.1" customHeight="1" x14ac:dyDescent="0.5">
      <c r="A7" s="10"/>
      <c r="F7" s="6"/>
    </row>
    <row r="8" spans="1:8" s="12" customFormat="1" ht="21.75" customHeight="1" x14ac:dyDescent="0.5">
      <c r="A8" s="16" t="s">
        <v>5</v>
      </c>
      <c r="B8" s="16"/>
      <c r="C8" s="16"/>
      <c r="D8" s="17"/>
      <c r="E8" s="17"/>
      <c r="F8" s="6"/>
      <c r="G8" s="18"/>
    </row>
    <row r="9" spans="1:8" s="12" customFormat="1" ht="21.75" customHeight="1" x14ac:dyDescent="0.5">
      <c r="A9" s="16"/>
      <c r="B9" s="16" t="s">
        <v>6</v>
      </c>
      <c r="C9" s="16"/>
      <c r="D9" s="17"/>
      <c r="E9" s="17"/>
      <c r="F9" s="2">
        <v>7</v>
      </c>
      <c r="G9" s="18"/>
      <c r="H9" s="18">
        <v>20971270862</v>
      </c>
    </row>
    <row r="10" spans="1:8" s="12" customFormat="1" ht="21.75" customHeight="1" x14ac:dyDescent="0.5">
      <c r="A10" s="19" t="s">
        <v>7</v>
      </c>
      <c r="B10" s="16"/>
      <c r="C10" s="16"/>
      <c r="D10" s="17"/>
      <c r="E10" s="20"/>
      <c r="F10" s="21">
        <v>8</v>
      </c>
      <c r="G10" s="22"/>
      <c r="H10" s="18">
        <v>1475981</v>
      </c>
    </row>
    <row r="11" spans="1:8" s="12" customFormat="1" ht="21.75" customHeight="1" x14ac:dyDescent="0.5">
      <c r="A11" s="19" t="s">
        <v>8</v>
      </c>
      <c r="B11" s="16"/>
      <c r="C11" s="16"/>
      <c r="D11" s="17"/>
      <c r="E11" s="20"/>
      <c r="F11" s="21" t="s">
        <v>97</v>
      </c>
      <c r="G11" s="22"/>
      <c r="H11" s="18">
        <v>247804079</v>
      </c>
    </row>
    <row r="12" spans="1:8" s="12" customFormat="1" ht="21.75" customHeight="1" x14ac:dyDescent="0.5">
      <c r="A12" s="19" t="s">
        <v>9</v>
      </c>
      <c r="B12" s="16"/>
      <c r="C12" s="16"/>
      <c r="D12" s="17"/>
      <c r="E12" s="20"/>
      <c r="F12" s="21"/>
      <c r="G12" s="22"/>
      <c r="H12" s="23">
        <v>798048</v>
      </c>
    </row>
    <row r="13" spans="1:8" s="12" customFormat="1" ht="8.1" customHeight="1" x14ac:dyDescent="0.5">
      <c r="A13" s="24"/>
      <c r="B13" s="17"/>
      <c r="C13" s="17"/>
      <c r="D13" s="17"/>
      <c r="E13" s="20"/>
      <c r="F13" s="25"/>
      <c r="G13" s="26"/>
      <c r="H13" s="27"/>
    </row>
    <row r="14" spans="1:8" s="12" customFormat="1" ht="21.75" customHeight="1" x14ac:dyDescent="0.5">
      <c r="A14" s="28" t="s">
        <v>10</v>
      </c>
      <c r="B14" s="17"/>
      <c r="C14" s="17"/>
      <c r="D14" s="17"/>
      <c r="E14" s="17"/>
      <c r="F14" s="25"/>
      <c r="G14" s="22"/>
      <c r="H14" s="29">
        <f>SUM(H8:H12)</f>
        <v>21221348970</v>
      </c>
    </row>
    <row r="15" spans="1:8" s="12" customFormat="1" ht="15.95" customHeight="1" x14ac:dyDescent="0.5">
      <c r="A15" s="28"/>
      <c r="B15" s="17"/>
      <c r="C15" s="17"/>
      <c r="D15" s="17"/>
      <c r="E15" s="17"/>
      <c r="F15" s="25"/>
      <c r="G15" s="18"/>
      <c r="H15" s="27"/>
    </row>
    <row r="16" spans="1:8" s="12" customFormat="1" ht="21.75" customHeight="1" x14ac:dyDescent="0.5">
      <c r="A16" s="28" t="s">
        <v>11</v>
      </c>
      <c r="B16" s="17"/>
      <c r="C16" s="17"/>
      <c r="D16" s="17"/>
      <c r="E16" s="17"/>
      <c r="F16" s="25"/>
      <c r="G16" s="18"/>
      <c r="H16" s="27"/>
    </row>
    <row r="17" spans="1:8" s="12" customFormat="1" ht="8.1" customHeight="1" x14ac:dyDescent="0.5">
      <c r="A17" s="17"/>
      <c r="B17" s="17"/>
      <c r="C17" s="17"/>
      <c r="D17" s="17"/>
      <c r="E17" s="17"/>
      <c r="F17" s="25"/>
      <c r="G17" s="18"/>
      <c r="H17" s="27"/>
    </row>
    <row r="18" spans="1:8" s="12" customFormat="1" ht="21.75" customHeight="1" x14ac:dyDescent="0.5">
      <c r="A18" s="17" t="s">
        <v>12</v>
      </c>
      <c r="B18" s="17"/>
      <c r="C18" s="17"/>
      <c r="D18" s="17"/>
      <c r="E18" s="20"/>
      <c r="F18" s="21" t="s">
        <v>97</v>
      </c>
      <c r="G18" s="18"/>
      <c r="H18" s="30">
        <v>1936946</v>
      </c>
    </row>
    <row r="19" spans="1:8" s="12" customFormat="1" ht="8.1" customHeight="1" x14ac:dyDescent="0.5">
      <c r="A19" s="17"/>
      <c r="B19" s="17"/>
      <c r="C19" s="17"/>
      <c r="D19" s="17"/>
      <c r="E19" s="17"/>
      <c r="F19" s="25"/>
      <c r="G19" s="31"/>
      <c r="H19" s="27"/>
    </row>
    <row r="20" spans="1:8" s="12" customFormat="1" ht="21.75" customHeight="1" x14ac:dyDescent="0.5">
      <c r="A20" s="32" t="s">
        <v>13</v>
      </c>
      <c r="B20" s="17"/>
      <c r="C20" s="17"/>
      <c r="D20" s="17"/>
      <c r="E20" s="20"/>
      <c r="F20" s="25"/>
      <c r="G20" s="31"/>
      <c r="H20" s="29">
        <f>SUM(H18:H18)</f>
        <v>1936946</v>
      </c>
    </row>
    <row r="21" spans="1:8" s="12" customFormat="1" ht="8.1" customHeight="1" x14ac:dyDescent="0.5">
      <c r="A21" s="17"/>
      <c r="B21" s="17"/>
      <c r="C21" s="17"/>
      <c r="D21" s="17"/>
      <c r="E21" s="17"/>
      <c r="F21" s="25"/>
      <c r="G21" s="18"/>
      <c r="H21" s="27"/>
    </row>
    <row r="22" spans="1:8" s="12" customFormat="1" ht="21.75" customHeight="1" thickBot="1" x14ac:dyDescent="0.55000000000000004">
      <c r="A22" s="33" t="s">
        <v>14</v>
      </c>
      <c r="B22" s="17"/>
      <c r="C22" s="17"/>
      <c r="D22" s="17"/>
      <c r="E22" s="20"/>
      <c r="F22" s="25"/>
      <c r="G22" s="18"/>
      <c r="H22" s="34">
        <f>H14-H20</f>
        <v>21219412024</v>
      </c>
    </row>
    <row r="23" spans="1:8" s="12" customFormat="1" ht="15.95" customHeight="1" thickTop="1" x14ac:dyDescent="0.5">
      <c r="A23" s="17"/>
      <c r="B23" s="17"/>
      <c r="C23" s="17"/>
      <c r="D23" s="17"/>
      <c r="E23" s="17"/>
      <c r="F23" s="25"/>
      <c r="G23" s="18"/>
      <c r="H23" s="17"/>
    </row>
    <row r="24" spans="1:8" s="12" customFormat="1" ht="21.75" customHeight="1" x14ac:dyDescent="0.5">
      <c r="A24" s="35" t="s">
        <v>15</v>
      </c>
      <c r="B24" s="17"/>
      <c r="C24" s="17"/>
      <c r="D24" s="17"/>
      <c r="E24" s="17"/>
      <c r="F24" s="25"/>
      <c r="G24" s="18"/>
      <c r="H24" s="36"/>
    </row>
    <row r="25" spans="1:8" s="12" customFormat="1" ht="8.1" customHeight="1" x14ac:dyDescent="0.5">
      <c r="A25" s="17"/>
      <c r="B25" s="17"/>
      <c r="C25" s="17"/>
      <c r="D25" s="17"/>
      <c r="E25" s="17"/>
      <c r="F25" s="25"/>
      <c r="G25" s="18"/>
      <c r="H25" s="17"/>
    </row>
    <row r="26" spans="1:8" s="12" customFormat="1" ht="21.75" customHeight="1" x14ac:dyDescent="0.5">
      <c r="A26" s="17" t="s">
        <v>16</v>
      </c>
      <c r="B26" s="17"/>
      <c r="C26" s="17"/>
      <c r="D26" s="17"/>
      <c r="E26" s="17"/>
      <c r="F26" s="25">
        <v>9</v>
      </c>
      <c r="G26" s="18"/>
      <c r="H26" s="18">
        <v>20855000000</v>
      </c>
    </row>
    <row r="27" spans="1:8" s="12" customFormat="1" ht="21.75" customHeight="1" x14ac:dyDescent="0.5">
      <c r="A27" s="17" t="s">
        <v>17</v>
      </c>
      <c r="B27" s="17"/>
      <c r="C27" s="17"/>
      <c r="D27" s="17"/>
      <c r="E27" s="17"/>
      <c r="F27" s="21">
        <v>9</v>
      </c>
      <c r="G27" s="18"/>
      <c r="H27" s="23">
        <f>SUM('change T 6'!K11:K12)</f>
        <v>364412024</v>
      </c>
    </row>
    <row r="28" spans="1:8" s="12" customFormat="1" ht="8.1" customHeight="1" x14ac:dyDescent="0.5">
      <c r="A28" s="17"/>
      <c r="B28" s="17"/>
      <c r="C28" s="17"/>
      <c r="D28" s="17"/>
      <c r="E28" s="17"/>
      <c r="F28" s="25"/>
      <c r="G28" s="31"/>
      <c r="H28" s="17"/>
    </row>
    <row r="29" spans="1:8" s="12" customFormat="1" ht="21.75" customHeight="1" thickBot="1" x14ac:dyDescent="0.55000000000000004">
      <c r="A29" s="28" t="s">
        <v>14</v>
      </c>
      <c r="B29" s="17"/>
      <c r="C29" s="17"/>
      <c r="D29" s="17"/>
      <c r="E29" s="17"/>
      <c r="F29" s="25"/>
      <c r="G29" s="31"/>
      <c r="H29" s="34">
        <f>SUM(H26:H28)</f>
        <v>21219412024</v>
      </c>
    </row>
    <row r="30" spans="1:8" s="12" customFormat="1" ht="21.75" customHeight="1" thickTop="1" x14ac:dyDescent="0.5">
      <c r="A30" s="17"/>
      <c r="B30" s="17"/>
      <c r="C30" s="17"/>
      <c r="D30" s="17"/>
      <c r="E30" s="17"/>
      <c r="F30" s="37"/>
      <c r="G30" s="18"/>
      <c r="H30" s="38"/>
    </row>
    <row r="31" spans="1:8" s="12" customFormat="1" ht="21.75" customHeight="1" x14ac:dyDescent="0.5">
      <c r="A31" s="16" t="s">
        <v>18</v>
      </c>
      <c r="B31" s="16"/>
      <c r="C31" s="16"/>
      <c r="D31" s="16"/>
      <c r="E31" s="17"/>
      <c r="F31" s="39"/>
      <c r="G31" s="18"/>
      <c r="H31" s="40">
        <f>ROUND(H29/H32,5)</f>
        <v>10.17474</v>
      </c>
    </row>
    <row r="32" spans="1:8" s="12" customFormat="1" ht="21.75" customHeight="1" x14ac:dyDescent="0.5">
      <c r="A32" s="16" t="s">
        <v>19</v>
      </c>
      <c r="B32" s="16"/>
      <c r="C32" s="16"/>
      <c r="D32" s="16"/>
      <c r="E32" s="17"/>
      <c r="F32" s="25">
        <v>9</v>
      </c>
      <c r="G32" s="18"/>
      <c r="H32" s="36">
        <v>2085500000</v>
      </c>
    </row>
    <row r="33" spans="1:8" s="12" customFormat="1" ht="21.75" customHeight="1" x14ac:dyDescent="0.5">
      <c r="A33" s="16"/>
      <c r="B33" s="16"/>
      <c r="C33" s="16"/>
      <c r="D33" s="16"/>
      <c r="E33" s="17"/>
      <c r="F33" s="25"/>
      <c r="G33" s="18"/>
      <c r="H33" s="36"/>
    </row>
    <row r="34" spans="1:8" s="12" customFormat="1" ht="21.75" customHeight="1" x14ac:dyDescent="0.5">
      <c r="A34" s="16"/>
      <c r="B34" s="16"/>
      <c r="C34" s="16"/>
      <c r="D34" s="16"/>
      <c r="E34" s="17"/>
      <c r="F34" s="25"/>
      <c r="G34" s="18"/>
      <c r="H34" s="36"/>
    </row>
    <row r="35" spans="1:8" s="12" customFormat="1" ht="21.75" customHeight="1" x14ac:dyDescent="0.5">
      <c r="A35" s="16"/>
      <c r="B35" s="16"/>
      <c r="C35" s="16"/>
      <c r="D35" s="16"/>
      <c r="E35" s="17"/>
      <c r="F35" s="25"/>
      <c r="G35" s="18"/>
      <c r="H35" s="36"/>
    </row>
    <row r="36" spans="1:8" s="12" customFormat="1" ht="21.75" customHeight="1" x14ac:dyDescent="0.5">
      <c r="A36" s="18"/>
      <c r="B36" s="18"/>
      <c r="C36" s="18"/>
      <c r="D36" s="18"/>
      <c r="E36" s="18"/>
      <c r="F36" s="2"/>
      <c r="G36" s="41"/>
      <c r="H36" s="41"/>
    </row>
    <row r="37" spans="1:8" s="12" customFormat="1" ht="21.75" customHeight="1" x14ac:dyDescent="0.5">
      <c r="A37" s="42" t="s">
        <v>20</v>
      </c>
      <c r="B37" s="42"/>
      <c r="C37" s="42"/>
      <c r="D37" s="42"/>
      <c r="E37" s="42"/>
      <c r="F37" s="42"/>
      <c r="G37" s="42"/>
      <c r="H37" s="42"/>
    </row>
    <row r="38" spans="1:8" s="4" customFormat="1" ht="21" customHeight="1" x14ac:dyDescent="0.5">
      <c r="A38" s="43" t="s">
        <v>21</v>
      </c>
      <c r="B38" s="43"/>
      <c r="C38" s="43"/>
      <c r="D38" s="43"/>
      <c r="E38" s="43"/>
      <c r="F38" s="43"/>
      <c r="G38" s="43"/>
      <c r="H38" s="43"/>
    </row>
    <row r="39" spans="1:8" s="4" customFormat="1" ht="21" customHeight="1" x14ac:dyDescent="0.5">
      <c r="A39" s="43" t="s">
        <v>22</v>
      </c>
      <c r="B39" s="44"/>
      <c r="C39" s="45"/>
      <c r="D39" s="44"/>
      <c r="E39" s="44"/>
      <c r="F39" s="44"/>
      <c r="G39" s="44"/>
      <c r="H39" s="44"/>
    </row>
    <row r="40" spans="1:8" s="4" customFormat="1" ht="21" customHeight="1" x14ac:dyDescent="0.5">
      <c r="A40" s="43"/>
      <c r="B40" s="44"/>
      <c r="C40" s="45"/>
      <c r="D40" s="44"/>
      <c r="E40" s="44"/>
      <c r="F40" s="44"/>
      <c r="G40" s="44"/>
      <c r="H40" s="44"/>
    </row>
    <row r="41" spans="1:8" s="4" customFormat="1" ht="24" customHeight="1" x14ac:dyDescent="0.5">
      <c r="A41" s="2"/>
      <c r="B41" s="2"/>
      <c r="C41" s="2"/>
      <c r="D41" s="2"/>
      <c r="E41" s="2"/>
      <c r="F41" s="2"/>
      <c r="G41" s="2"/>
      <c r="H41" s="2"/>
    </row>
    <row r="42" spans="1:8" s="4" customFormat="1" ht="21.95" customHeight="1" x14ac:dyDescent="0.5">
      <c r="A42" s="23" t="s">
        <v>99</v>
      </c>
      <c r="B42" s="46"/>
      <c r="C42" s="46"/>
      <c r="D42" s="46"/>
      <c r="E42" s="46"/>
      <c r="F42" s="47"/>
      <c r="G42" s="46"/>
      <c r="H42" s="46"/>
    </row>
  </sheetData>
  <pageMargins left="1" right="0.75" top="0.5" bottom="0.6" header="0.49" footer="0.4"/>
  <pageSetup paperSize="9" firstPageNumber="3" orientation="portrait" useFirstPageNumber="1" horizontalDpi="1200" verticalDpi="1200" r:id="rId1"/>
  <headerFooter>
    <oddFooter>&amp;R&amp;"Angsana New,Regular"&amp;P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FA21-FA0D-4F48-B89E-67851B389455}">
  <dimension ref="A1:L35"/>
  <sheetViews>
    <sheetView topLeftCell="A16" zoomScaleNormal="100" zoomScaleSheetLayoutView="130" workbookViewId="0">
      <selection activeCell="B35" sqref="B35:I37"/>
    </sheetView>
  </sheetViews>
  <sheetFormatPr defaultRowHeight="21" customHeight="1" x14ac:dyDescent="0.5"/>
  <cols>
    <col min="1" max="1" width="1.7109375" style="52" customWidth="1"/>
    <col min="2" max="2" width="59.5703125" style="52" customWidth="1"/>
    <col min="3" max="3" width="2.7109375" style="52" customWidth="1"/>
    <col min="4" max="4" width="10.42578125" style="52" customWidth="1"/>
    <col min="5" max="5" width="15.7109375" style="52" customWidth="1"/>
    <col min="6" max="6" width="1.42578125" style="52" customWidth="1"/>
    <col min="7" max="7" width="15.7109375" style="52" customWidth="1"/>
    <col min="8" max="8" width="1.42578125" style="52" customWidth="1"/>
    <col min="9" max="9" width="15.7109375" style="52" customWidth="1"/>
    <col min="10" max="10" width="1.42578125" style="52" customWidth="1"/>
    <col min="11" max="11" width="18.42578125" style="100" bestFit="1" customWidth="1"/>
    <col min="12" max="12" width="14.28515625" style="100" customWidth="1"/>
    <col min="13" max="16384" width="9.140625" style="52"/>
  </cols>
  <sheetData>
    <row r="1" spans="1:12" ht="21.75" customHeight="1" x14ac:dyDescent="0.5">
      <c r="A1" s="1" t="s">
        <v>96</v>
      </c>
      <c r="B1" s="51"/>
      <c r="C1" s="51"/>
      <c r="D1" s="51"/>
      <c r="I1" s="53"/>
      <c r="K1" s="51"/>
      <c r="L1" s="51"/>
    </row>
    <row r="2" spans="1:12" ht="21.75" customHeight="1" x14ac:dyDescent="0.5">
      <c r="A2" s="51" t="s">
        <v>23</v>
      </c>
      <c r="B2" s="51"/>
      <c r="C2" s="51"/>
      <c r="D2" s="51"/>
      <c r="K2" s="51"/>
      <c r="L2" s="51"/>
    </row>
    <row r="3" spans="1:12" ht="21.75" customHeight="1" x14ac:dyDescent="0.45">
      <c r="A3" s="54" t="str">
        <f>BS_3TH!A3</f>
        <v>ณ วันที่ 31 ธันวาคม พ.ศ. 2558</v>
      </c>
      <c r="B3" s="55"/>
      <c r="C3" s="55"/>
      <c r="D3" s="55"/>
      <c r="E3" s="56"/>
      <c r="F3" s="56"/>
      <c r="G3" s="56"/>
      <c r="H3" s="56"/>
      <c r="I3" s="56"/>
      <c r="J3" s="56"/>
      <c r="K3" s="56"/>
      <c r="L3" s="185"/>
    </row>
    <row r="4" spans="1:12" ht="21.75" customHeight="1" x14ac:dyDescent="0.45">
      <c r="A4" s="58"/>
      <c r="B4" s="59"/>
      <c r="C4" s="59"/>
      <c r="D4" s="59"/>
      <c r="E4" s="60"/>
      <c r="F4" s="60"/>
      <c r="G4" s="60"/>
      <c r="K4" s="57"/>
      <c r="L4" s="57"/>
    </row>
    <row r="5" spans="1:12" s="64" customFormat="1" ht="21.75" customHeight="1" x14ac:dyDescent="0.45">
      <c r="A5" s="61"/>
      <c r="B5" s="61"/>
      <c r="C5" s="61"/>
      <c r="D5" s="61"/>
      <c r="E5" s="62" t="s">
        <v>24</v>
      </c>
      <c r="F5" s="63"/>
      <c r="G5" s="62" t="s">
        <v>25</v>
      </c>
      <c r="I5" s="65" t="s">
        <v>26</v>
      </c>
      <c r="K5" s="66"/>
      <c r="L5" s="57"/>
    </row>
    <row r="6" spans="1:12" ht="21.75" customHeight="1" x14ac:dyDescent="0.5">
      <c r="B6" s="67"/>
      <c r="C6" s="68"/>
      <c r="D6" s="68"/>
      <c r="E6" s="69" t="s">
        <v>3</v>
      </c>
      <c r="F6" s="65"/>
      <c r="G6" s="69" t="s">
        <v>3</v>
      </c>
      <c r="I6" s="70" t="s">
        <v>25</v>
      </c>
      <c r="K6" s="71" t="s">
        <v>27</v>
      </c>
      <c r="L6" s="72"/>
    </row>
    <row r="7" spans="1:12" ht="8.1" customHeight="1" x14ac:dyDescent="0.5">
      <c r="A7" s="73"/>
      <c r="B7" s="67"/>
      <c r="C7" s="68"/>
      <c r="D7" s="68"/>
      <c r="E7" s="62"/>
      <c r="F7" s="65"/>
      <c r="G7" s="62"/>
      <c r="I7" s="74"/>
      <c r="K7" s="51"/>
      <c r="L7" s="72"/>
    </row>
    <row r="8" spans="1:12" ht="21.75" customHeight="1" x14ac:dyDescent="0.5">
      <c r="A8" s="73" t="s">
        <v>28</v>
      </c>
      <c r="B8" s="67"/>
      <c r="C8" s="68"/>
      <c r="D8" s="68"/>
      <c r="E8" s="62"/>
      <c r="F8" s="65"/>
      <c r="G8" s="62"/>
      <c r="I8" s="74"/>
      <c r="K8" s="51"/>
      <c r="L8" s="72"/>
    </row>
    <row r="9" spans="1:12" ht="21.75" customHeight="1" x14ac:dyDescent="0.5">
      <c r="A9" s="73" t="s">
        <v>29</v>
      </c>
      <c r="B9" s="75"/>
      <c r="C9" s="76"/>
      <c r="D9" s="76"/>
      <c r="E9" s="77"/>
      <c r="F9" s="78"/>
      <c r="G9" s="79"/>
      <c r="K9" s="52"/>
      <c r="L9" s="52"/>
    </row>
    <row r="10" spans="1:12" s="81" customFormat="1" ht="21.75" customHeight="1" x14ac:dyDescent="0.5">
      <c r="A10" s="80" t="s">
        <v>30</v>
      </c>
      <c r="B10" s="80"/>
    </row>
    <row r="11" spans="1:12" s="81" customFormat="1" ht="21.75" customHeight="1" x14ac:dyDescent="0.5">
      <c r="A11" s="80"/>
      <c r="B11" s="80" t="s">
        <v>31</v>
      </c>
      <c r="E11" s="82"/>
      <c r="F11" s="82"/>
      <c r="G11" s="82"/>
      <c r="H11" s="83"/>
      <c r="I11" s="84"/>
      <c r="J11" s="83"/>
    </row>
    <row r="12" spans="1:12" s="81" customFormat="1" ht="21.75" customHeight="1" x14ac:dyDescent="0.5">
      <c r="A12" s="80"/>
      <c r="B12" s="80" t="s">
        <v>32</v>
      </c>
      <c r="E12" s="82"/>
      <c r="F12" s="82"/>
      <c r="G12" s="82"/>
      <c r="H12" s="83"/>
      <c r="I12" s="84"/>
      <c r="J12" s="83"/>
    </row>
    <row r="13" spans="1:12" s="81" customFormat="1" ht="21.75" customHeight="1" x14ac:dyDescent="0.5">
      <c r="A13" s="80"/>
      <c r="B13" s="80" t="s">
        <v>33</v>
      </c>
      <c r="E13" s="85">
        <v>20914230040</v>
      </c>
      <c r="F13" s="82"/>
      <c r="G13" s="85">
        <v>20956300000</v>
      </c>
      <c r="H13" s="83"/>
      <c r="I13" s="86">
        <v>99.93</v>
      </c>
      <c r="J13" s="83"/>
    </row>
    <row r="14" spans="1:12" ht="8.1" customHeight="1" x14ac:dyDescent="0.5">
      <c r="A14" s="87"/>
      <c r="B14" s="88"/>
      <c r="C14" s="89"/>
      <c r="D14" s="89"/>
      <c r="E14" s="90"/>
      <c r="F14" s="91"/>
      <c r="G14" s="92"/>
      <c r="I14" s="93"/>
      <c r="K14" s="52"/>
      <c r="L14" s="52"/>
    </row>
    <row r="15" spans="1:12" ht="21.75" customHeight="1" x14ac:dyDescent="0.5">
      <c r="A15" s="94" t="s">
        <v>34</v>
      </c>
      <c r="B15" s="88"/>
      <c r="E15" s="85">
        <f>E13</f>
        <v>20914230040</v>
      </c>
      <c r="F15" s="82"/>
      <c r="G15" s="85">
        <f>G13</f>
        <v>20956300000</v>
      </c>
      <c r="H15" s="83"/>
      <c r="I15" s="86">
        <f>SUM(I13:I14)</f>
        <v>99.93</v>
      </c>
      <c r="J15" s="83"/>
      <c r="K15" s="52"/>
      <c r="L15" s="52"/>
    </row>
    <row r="16" spans="1:12" ht="21.75" customHeight="1" x14ac:dyDescent="0.5">
      <c r="A16" s="51"/>
      <c r="E16" s="95"/>
      <c r="F16" s="53"/>
      <c r="G16" s="95"/>
      <c r="I16" s="96"/>
      <c r="K16" s="52"/>
      <c r="L16" s="52"/>
    </row>
    <row r="17" spans="1:12" ht="21.75" customHeight="1" x14ac:dyDescent="0.5">
      <c r="A17" s="51" t="s">
        <v>35</v>
      </c>
      <c r="E17" s="95"/>
      <c r="F17" s="53"/>
      <c r="G17" s="95"/>
      <c r="I17" s="96"/>
      <c r="K17" s="52"/>
      <c r="L17" s="52"/>
    </row>
    <row r="18" spans="1:12" ht="21.75" customHeight="1" x14ac:dyDescent="0.5">
      <c r="A18" s="52" t="s">
        <v>36</v>
      </c>
      <c r="E18" s="95"/>
      <c r="F18" s="53"/>
      <c r="G18" s="95"/>
      <c r="I18" s="96"/>
      <c r="K18" s="52"/>
      <c r="L18" s="52"/>
    </row>
    <row r="19" spans="1:12" ht="21.75" customHeight="1" x14ac:dyDescent="0.5">
      <c r="B19" s="81" t="s">
        <v>94</v>
      </c>
      <c r="E19" s="85">
        <v>14971010</v>
      </c>
      <c r="F19" s="82"/>
      <c r="G19" s="85">
        <v>14970862</v>
      </c>
      <c r="H19" s="83"/>
      <c r="I19" s="86">
        <v>7.0000000000000007E-2</v>
      </c>
      <c r="J19" s="83"/>
      <c r="K19" s="97" t="s">
        <v>100</v>
      </c>
      <c r="L19" s="52"/>
    </row>
    <row r="20" spans="1:12" ht="7.5" customHeight="1" x14ac:dyDescent="0.5">
      <c r="A20" s="51"/>
      <c r="E20" s="82"/>
      <c r="F20" s="82"/>
      <c r="G20" s="82"/>
      <c r="H20" s="83"/>
      <c r="I20" s="93"/>
      <c r="J20" s="83"/>
      <c r="K20" s="52"/>
      <c r="L20" s="52"/>
    </row>
    <row r="21" spans="1:12" ht="21.75" customHeight="1" x14ac:dyDescent="0.5">
      <c r="A21" s="51" t="s">
        <v>37</v>
      </c>
      <c r="E21" s="85">
        <f>E19</f>
        <v>14971010</v>
      </c>
      <c r="F21" s="82"/>
      <c r="G21" s="85">
        <f>G19</f>
        <v>14970862</v>
      </c>
      <c r="H21" s="83"/>
      <c r="I21" s="86">
        <f>SUM(I19:I20)</f>
        <v>7.0000000000000007E-2</v>
      </c>
      <c r="J21" s="83"/>
      <c r="K21" s="52"/>
      <c r="L21" s="52"/>
    </row>
    <row r="22" spans="1:12" ht="8.1" customHeight="1" x14ac:dyDescent="0.5">
      <c r="A22" s="51"/>
      <c r="E22" s="90"/>
      <c r="F22" s="91"/>
      <c r="G22" s="92"/>
      <c r="I22" s="93"/>
      <c r="K22" s="52"/>
      <c r="L22" s="52"/>
    </row>
    <row r="23" spans="1:12" ht="21.75" customHeight="1" thickBot="1" x14ac:dyDescent="0.55000000000000004">
      <c r="A23" s="51" t="s">
        <v>38</v>
      </c>
      <c r="E23" s="98">
        <f>E15+E21</f>
        <v>20929201050</v>
      </c>
      <c r="F23" s="53"/>
      <c r="G23" s="98">
        <f>G15+G21</f>
        <v>20971270862</v>
      </c>
      <c r="I23" s="183">
        <f>I15+I21</f>
        <v>100</v>
      </c>
      <c r="K23" s="52"/>
      <c r="L23" s="52"/>
    </row>
    <row r="24" spans="1:12" ht="26.25" customHeight="1" thickTop="1" x14ac:dyDescent="0.5">
      <c r="A24" s="51"/>
      <c r="E24" s="95"/>
      <c r="F24" s="53"/>
      <c r="G24" s="95"/>
      <c r="I24" s="184"/>
      <c r="K24" s="52"/>
      <c r="L24" s="52"/>
    </row>
    <row r="25" spans="1:12" ht="26.25" customHeight="1" x14ac:dyDescent="0.5">
      <c r="A25" s="51"/>
      <c r="E25" s="95"/>
      <c r="F25" s="53"/>
      <c r="G25" s="95"/>
      <c r="I25" s="184"/>
      <c r="K25" s="52"/>
      <c r="L25" s="52"/>
    </row>
    <row r="26" spans="1:12" ht="26.25" customHeight="1" x14ac:dyDescent="0.5">
      <c r="A26" s="51"/>
      <c r="E26" s="95"/>
      <c r="F26" s="53"/>
      <c r="G26" s="95"/>
      <c r="I26" s="184"/>
      <c r="K26" s="52"/>
      <c r="L26" s="52"/>
    </row>
    <row r="27" spans="1:12" ht="15.75" customHeight="1" x14ac:dyDescent="0.5">
      <c r="A27" s="51"/>
      <c r="E27" s="95"/>
      <c r="F27" s="53"/>
      <c r="G27" s="95"/>
      <c r="I27" s="184"/>
      <c r="K27" s="52"/>
      <c r="L27" s="52"/>
    </row>
    <row r="28" spans="1:12" ht="21.75" customHeight="1" x14ac:dyDescent="0.45">
      <c r="A28" s="99" t="str">
        <f>BS_3TH!A42</f>
        <v>หมายเหตุประกอบงบการเงินในหน้า 9 ถึง 27 เป็นส่วนหนึ่งของงบการเงินนี้</v>
      </c>
      <c r="B28" s="55"/>
      <c r="C28" s="55"/>
      <c r="D28" s="55"/>
      <c r="E28" s="56"/>
      <c r="F28" s="56"/>
      <c r="G28" s="56"/>
      <c r="H28" s="56"/>
      <c r="I28" s="56"/>
      <c r="J28" s="56"/>
      <c r="K28" s="56"/>
      <c r="L28" s="185"/>
    </row>
    <row r="29" spans="1:12" s="60" customFormat="1" ht="21" customHeight="1" x14ac:dyDescent="0.5">
      <c r="A29" s="61"/>
      <c r="E29" s="95"/>
      <c r="F29" s="91"/>
      <c r="G29" s="95"/>
      <c r="I29" s="96"/>
    </row>
    <row r="30" spans="1:12" ht="21" customHeight="1" x14ac:dyDescent="0.5">
      <c r="A30" s="51"/>
      <c r="E30" s="95"/>
      <c r="F30" s="53"/>
      <c r="G30" s="95"/>
      <c r="I30" s="96"/>
      <c r="K30" s="52"/>
      <c r="L30" s="52"/>
    </row>
    <row r="31" spans="1:12" ht="21" customHeight="1" x14ac:dyDescent="0.5">
      <c r="A31" s="51"/>
      <c r="E31" s="95"/>
      <c r="F31" s="53"/>
      <c r="G31" s="95"/>
      <c r="I31" s="96"/>
      <c r="K31" s="52"/>
      <c r="L31" s="52"/>
    </row>
    <row r="32" spans="1:12" ht="21" customHeight="1" x14ac:dyDescent="0.5">
      <c r="A32" s="51"/>
      <c r="E32" s="95"/>
      <c r="F32" s="53"/>
      <c r="G32" s="95"/>
      <c r="I32" s="96"/>
      <c r="K32" s="52"/>
      <c r="L32" s="52"/>
    </row>
    <row r="35" spans="11:12" ht="21" customHeight="1" x14ac:dyDescent="0.45">
      <c r="K35" s="57"/>
      <c r="L35" s="57"/>
    </row>
  </sheetData>
  <pageMargins left="1" right="0.75" top="0.5" bottom="0.6" header="0.49" footer="0.4"/>
  <pageSetup paperSize="9" scale="97" firstPageNumber="4" orientation="landscape" useFirstPageNumber="1" horizontalDpi="1200" verticalDpi="1200" r:id="rId1"/>
  <headerFooter>
    <oddFooter>&amp;R&amp;"Angsana New,Regular"&amp;P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93C42-4E57-4825-B146-565D223C1A2E}">
  <dimension ref="A1:J46"/>
  <sheetViews>
    <sheetView topLeftCell="A13" zoomScaleNormal="100" zoomScaleSheetLayoutView="98" workbookViewId="0">
      <selection activeCell="B35" sqref="B35:I37"/>
    </sheetView>
  </sheetViews>
  <sheetFormatPr defaultRowHeight="21.75" customHeight="1" x14ac:dyDescent="0.5"/>
  <cols>
    <col min="1" max="2" width="1.7109375" style="4" customWidth="1"/>
    <col min="3" max="3" width="10.85546875" style="4" customWidth="1"/>
    <col min="4" max="4" width="8.5703125" style="4" customWidth="1"/>
    <col min="5" max="5" width="5.7109375" style="4" customWidth="1"/>
    <col min="6" max="6" width="37" style="4" customWidth="1"/>
    <col min="7" max="7" width="8.7109375" style="123" customWidth="1"/>
    <col min="8" max="8" width="2.7109375" style="123" customWidth="1"/>
    <col min="9" max="9" width="14.7109375" style="125" customWidth="1"/>
    <col min="10" max="10" width="18.28515625" style="4" customWidth="1"/>
    <col min="11" max="16384" width="9.140625" style="4"/>
  </cols>
  <sheetData>
    <row r="1" spans="1:9" s="102" customFormat="1" ht="21.75" customHeight="1" x14ac:dyDescent="0.5">
      <c r="A1" s="1" t="s">
        <v>96</v>
      </c>
      <c r="B1" s="1"/>
      <c r="C1" s="1"/>
      <c r="D1" s="1"/>
      <c r="E1" s="1"/>
      <c r="F1" s="1"/>
      <c r="G1" s="1"/>
      <c r="H1" s="1"/>
      <c r="I1" s="101"/>
    </row>
    <row r="2" spans="1:9" s="103" customFormat="1" ht="21.75" customHeight="1" x14ac:dyDescent="0.5">
      <c r="A2" s="188" t="s">
        <v>39</v>
      </c>
      <c r="B2" s="188"/>
      <c r="C2" s="188"/>
      <c r="D2" s="188"/>
      <c r="E2" s="188"/>
      <c r="F2" s="188"/>
      <c r="G2" s="188"/>
      <c r="H2" s="188"/>
      <c r="I2" s="188"/>
    </row>
    <row r="3" spans="1:9" s="107" customFormat="1" ht="21.75" customHeight="1" x14ac:dyDescent="0.5">
      <c r="A3" s="104" t="s">
        <v>40</v>
      </c>
      <c r="B3" s="105"/>
      <c r="C3" s="105"/>
      <c r="D3" s="105"/>
      <c r="E3" s="105"/>
      <c r="F3" s="105"/>
      <c r="G3" s="105"/>
      <c r="H3" s="105"/>
      <c r="I3" s="106"/>
    </row>
    <row r="4" spans="1:9" s="102" customFormat="1" ht="21.75" customHeight="1" x14ac:dyDescent="0.5">
      <c r="A4" s="108"/>
      <c r="B4" s="108"/>
      <c r="C4" s="108"/>
      <c r="D4" s="108"/>
      <c r="E4" s="108"/>
      <c r="F4" s="108"/>
      <c r="G4" s="108"/>
      <c r="H4" s="108"/>
      <c r="I4" s="109"/>
    </row>
    <row r="5" spans="1:9" s="102" customFormat="1" ht="21.75" customHeight="1" x14ac:dyDescent="0.5">
      <c r="A5" s="12"/>
      <c r="B5" s="12"/>
      <c r="C5" s="12"/>
      <c r="D5" s="12"/>
      <c r="E5" s="9"/>
      <c r="F5" s="9"/>
      <c r="G5" s="13" t="s">
        <v>2</v>
      </c>
      <c r="H5" s="6"/>
      <c r="I5" s="110" t="s">
        <v>3</v>
      </c>
    </row>
    <row r="6" spans="1:9" s="102" customFormat="1" ht="8.1" customHeight="1" x14ac:dyDescent="0.5">
      <c r="A6" s="10"/>
      <c r="B6" s="12"/>
      <c r="C6" s="12"/>
      <c r="D6" s="12"/>
      <c r="E6" s="12"/>
      <c r="F6" s="12"/>
      <c r="G6" s="108"/>
      <c r="H6" s="2"/>
      <c r="I6" s="111"/>
    </row>
    <row r="7" spans="1:9" s="102" customFormat="1" ht="21.75" customHeight="1" x14ac:dyDescent="0.5">
      <c r="A7" s="10" t="s">
        <v>41</v>
      </c>
      <c r="B7" s="12"/>
      <c r="C7" s="12"/>
      <c r="D7" s="12"/>
      <c r="E7" s="12"/>
      <c r="F7" s="12"/>
      <c r="G7" s="108"/>
      <c r="H7" s="2"/>
      <c r="I7" s="111"/>
    </row>
    <row r="8" spans="1:9" s="102" customFormat="1" ht="8.25" customHeight="1" x14ac:dyDescent="0.5">
      <c r="A8" s="10"/>
      <c r="B8" s="12"/>
      <c r="C8" s="12"/>
      <c r="D8" s="12"/>
      <c r="E8" s="12"/>
      <c r="F8" s="12"/>
      <c r="G8" s="108"/>
      <c r="H8" s="2"/>
      <c r="I8" s="111"/>
    </row>
    <row r="9" spans="1:9" s="102" customFormat="1" ht="21.75" customHeight="1" x14ac:dyDescent="0.5">
      <c r="A9" s="112" t="s">
        <v>42</v>
      </c>
      <c r="B9" s="12"/>
      <c r="C9" s="12"/>
      <c r="D9" s="12"/>
      <c r="E9" s="12"/>
      <c r="F9" s="12"/>
      <c r="G9" s="2">
        <v>11</v>
      </c>
      <c r="H9" s="107"/>
      <c r="I9" s="23">
        <v>593824905</v>
      </c>
    </row>
    <row r="10" spans="1:9" s="102" customFormat="1" ht="8.1" customHeight="1" x14ac:dyDescent="0.5">
      <c r="A10" s="112"/>
      <c r="B10" s="12"/>
      <c r="C10" s="12"/>
      <c r="D10" s="12"/>
      <c r="E10" s="12"/>
      <c r="F10" s="12"/>
      <c r="G10" s="9"/>
      <c r="H10" s="2"/>
      <c r="I10" s="113"/>
    </row>
    <row r="11" spans="1:9" s="102" customFormat="1" ht="21.75" customHeight="1" x14ac:dyDescent="0.5">
      <c r="A11" s="10" t="s">
        <v>43</v>
      </c>
      <c r="B11" s="12"/>
      <c r="C11" s="12"/>
      <c r="D11" s="12"/>
      <c r="E11" s="12"/>
      <c r="F11" s="12"/>
      <c r="G11" s="9"/>
      <c r="H11" s="2"/>
      <c r="I11" s="114">
        <f>SUM(I9:I10)</f>
        <v>593824905</v>
      </c>
    </row>
    <row r="12" spans="1:9" s="102" customFormat="1" ht="21.75" customHeight="1" x14ac:dyDescent="0.5">
      <c r="A12" s="10"/>
      <c r="B12" s="12"/>
      <c r="C12" s="12"/>
      <c r="D12" s="12"/>
      <c r="E12" s="12"/>
      <c r="F12" s="12"/>
      <c r="G12" s="9"/>
      <c r="H12" s="2"/>
      <c r="I12" s="113"/>
    </row>
    <row r="13" spans="1:9" s="102" customFormat="1" ht="21.75" customHeight="1" x14ac:dyDescent="0.5">
      <c r="A13" s="10" t="s">
        <v>44</v>
      </c>
      <c r="B13" s="12"/>
      <c r="C13" s="12"/>
      <c r="D13" s="12"/>
      <c r="E13" s="12"/>
      <c r="F13" s="12"/>
      <c r="G13" s="9"/>
      <c r="H13" s="2"/>
      <c r="I13" s="101"/>
    </row>
    <row r="14" spans="1:9" s="102" customFormat="1" ht="8.1" customHeight="1" x14ac:dyDescent="0.5">
      <c r="A14" s="10"/>
      <c r="B14" s="12"/>
      <c r="C14" s="12"/>
      <c r="D14" s="12"/>
      <c r="E14" s="12"/>
      <c r="F14" s="12"/>
      <c r="G14" s="9"/>
      <c r="H14" s="2"/>
      <c r="I14" s="101"/>
    </row>
    <row r="15" spans="1:9" ht="21.75" customHeight="1" x14ac:dyDescent="0.5">
      <c r="A15" s="115" t="s">
        <v>45</v>
      </c>
      <c r="B15" s="12"/>
      <c r="C15" s="12"/>
      <c r="D15" s="12"/>
      <c r="E15" s="12"/>
      <c r="F15" s="12"/>
      <c r="G15" s="2" t="s">
        <v>98</v>
      </c>
      <c r="H15" s="116"/>
      <c r="I15" s="18">
        <v>4795477</v>
      </c>
    </row>
    <row r="16" spans="1:9" ht="21.75" customHeight="1" x14ac:dyDescent="0.5">
      <c r="A16" s="117" t="s">
        <v>46</v>
      </c>
      <c r="B16" s="12"/>
      <c r="C16" s="12"/>
      <c r="D16" s="12"/>
      <c r="E16" s="12"/>
      <c r="F16" s="12"/>
      <c r="G16" s="2" t="s">
        <v>98</v>
      </c>
      <c r="H16" s="116"/>
      <c r="I16" s="18">
        <v>1627333</v>
      </c>
    </row>
    <row r="17" spans="1:10" ht="21.75" customHeight="1" x14ac:dyDescent="0.5">
      <c r="A17" s="117" t="s">
        <v>47</v>
      </c>
      <c r="B17" s="12"/>
      <c r="C17" s="12"/>
      <c r="D17" s="12"/>
      <c r="E17" s="12"/>
      <c r="F17" s="12"/>
      <c r="G17" s="118"/>
      <c r="H17" s="116"/>
      <c r="I17" s="18">
        <v>1058000</v>
      </c>
    </row>
    <row r="18" spans="1:10" ht="21.75" customHeight="1" x14ac:dyDescent="0.5">
      <c r="A18" s="117" t="s">
        <v>48</v>
      </c>
      <c r="B18" s="12"/>
      <c r="C18" s="12"/>
      <c r="D18" s="12"/>
      <c r="E18" s="12"/>
      <c r="F18" s="12"/>
      <c r="G18" s="2">
        <v>12</v>
      </c>
      <c r="H18" s="116"/>
      <c r="I18" s="18">
        <v>2516993</v>
      </c>
    </row>
    <row r="19" spans="1:10" ht="21.75" customHeight="1" x14ac:dyDescent="0.5">
      <c r="A19" s="117" t="s">
        <v>49</v>
      </c>
      <c r="B19" s="12"/>
      <c r="C19" s="12"/>
      <c r="D19" s="12"/>
      <c r="E19" s="12"/>
      <c r="F19" s="12"/>
      <c r="G19" s="118"/>
      <c r="H19" s="116"/>
      <c r="I19" s="18">
        <v>30292497</v>
      </c>
    </row>
    <row r="20" spans="1:10" ht="21.75" customHeight="1" x14ac:dyDescent="0.5">
      <c r="A20" s="117" t="s">
        <v>50</v>
      </c>
      <c r="B20" s="12"/>
      <c r="C20" s="12"/>
      <c r="D20" s="12"/>
      <c r="E20" s="12"/>
      <c r="F20" s="12"/>
      <c r="G20" s="118"/>
      <c r="H20" s="116"/>
      <c r="I20" s="23">
        <v>1788603</v>
      </c>
    </row>
    <row r="21" spans="1:10" s="102" customFormat="1" ht="8.1" customHeight="1" x14ac:dyDescent="0.5">
      <c r="A21" s="112"/>
      <c r="B21" s="12"/>
      <c r="C21" s="12"/>
      <c r="D21" s="12"/>
      <c r="E21" s="12"/>
      <c r="F21" s="12"/>
      <c r="G21" s="9"/>
      <c r="H21" s="2"/>
      <c r="I21" s="113"/>
    </row>
    <row r="22" spans="1:10" s="102" customFormat="1" ht="21.75" customHeight="1" x14ac:dyDescent="0.5">
      <c r="A22" s="10" t="s">
        <v>51</v>
      </c>
      <c r="B22" s="12"/>
      <c r="C22" s="12"/>
      <c r="D22" s="12"/>
      <c r="E22" s="12"/>
      <c r="F22" s="12"/>
      <c r="G22" s="9"/>
      <c r="H22" s="2"/>
      <c r="I22" s="114">
        <f>SUM(I15:I21)</f>
        <v>42078903</v>
      </c>
    </row>
    <row r="23" spans="1:10" s="102" customFormat="1" ht="8.1" customHeight="1" x14ac:dyDescent="0.5">
      <c r="A23" s="112"/>
      <c r="B23" s="12"/>
      <c r="C23" s="12"/>
      <c r="D23" s="12"/>
      <c r="E23" s="12"/>
      <c r="F23" s="12"/>
      <c r="G23" s="9"/>
      <c r="H23" s="2"/>
      <c r="I23" s="113"/>
    </row>
    <row r="24" spans="1:10" s="102" customFormat="1" ht="21.75" customHeight="1" x14ac:dyDescent="0.5">
      <c r="A24" s="1" t="s">
        <v>52</v>
      </c>
      <c r="B24" s="12"/>
      <c r="C24" s="12"/>
      <c r="D24" s="12"/>
      <c r="E24" s="12"/>
      <c r="F24" s="12"/>
      <c r="G24" s="9"/>
      <c r="H24" s="2"/>
      <c r="I24" s="114">
        <f>I11-I22</f>
        <v>551746002</v>
      </c>
    </row>
    <row r="25" spans="1:10" s="102" customFormat="1" ht="21.75" customHeight="1" x14ac:dyDescent="0.5">
      <c r="A25" s="112"/>
      <c r="B25" s="12"/>
      <c r="C25" s="12"/>
      <c r="D25" s="12"/>
      <c r="E25" s="12"/>
      <c r="F25" s="12"/>
      <c r="G25" s="9"/>
      <c r="H25" s="2"/>
      <c r="I25" s="113"/>
    </row>
    <row r="26" spans="1:10" s="102" customFormat="1" ht="21.75" customHeight="1" x14ac:dyDescent="0.5">
      <c r="A26" s="10" t="s">
        <v>53</v>
      </c>
      <c r="B26" s="12"/>
      <c r="C26" s="12"/>
      <c r="D26" s="12"/>
      <c r="E26" s="12"/>
      <c r="F26" s="12"/>
      <c r="G26" s="9"/>
      <c r="H26" s="2"/>
      <c r="I26" s="101"/>
    </row>
    <row r="27" spans="1:10" s="102" customFormat="1" ht="21.75" customHeight="1" x14ac:dyDescent="0.5">
      <c r="A27" s="117" t="s">
        <v>54</v>
      </c>
      <c r="B27" s="12"/>
      <c r="C27" s="12"/>
      <c r="D27" s="12"/>
      <c r="E27" s="12"/>
      <c r="F27" s="12"/>
      <c r="G27" s="9">
        <v>7</v>
      </c>
      <c r="H27" s="2"/>
      <c r="I27" s="23">
        <v>42069812</v>
      </c>
      <c r="J27" s="119"/>
    </row>
    <row r="28" spans="1:10" s="102" customFormat="1" ht="8.1" customHeight="1" x14ac:dyDescent="0.5">
      <c r="A28" s="1"/>
      <c r="B28" s="12"/>
      <c r="C28" s="12"/>
      <c r="D28" s="12"/>
      <c r="E28" s="12"/>
      <c r="F28" s="12"/>
      <c r="G28" s="9"/>
      <c r="H28" s="2"/>
      <c r="I28" s="120"/>
    </row>
    <row r="29" spans="1:10" s="102" customFormat="1" ht="21.75" customHeight="1" x14ac:dyDescent="0.5">
      <c r="A29" s="10" t="s">
        <v>55</v>
      </c>
      <c r="B29" s="12"/>
      <c r="C29" s="12"/>
      <c r="D29" s="12"/>
      <c r="E29" s="12"/>
      <c r="F29" s="12"/>
      <c r="G29" s="9"/>
      <c r="H29" s="2"/>
      <c r="I29" s="121">
        <f>SUM(I27:I28)</f>
        <v>42069812</v>
      </c>
    </row>
    <row r="30" spans="1:10" s="102" customFormat="1" ht="8.1" customHeight="1" x14ac:dyDescent="0.5">
      <c r="A30" s="112"/>
      <c r="B30" s="12"/>
      <c r="C30" s="12"/>
      <c r="D30" s="12"/>
      <c r="E30" s="12"/>
      <c r="F30" s="12"/>
      <c r="G30" s="9"/>
      <c r="H30" s="2"/>
      <c r="I30" s="113"/>
    </row>
    <row r="31" spans="1:10" s="102" customFormat="1" ht="21.75" customHeight="1" thickBot="1" x14ac:dyDescent="0.55000000000000004">
      <c r="A31" s="1" t="s">
        <v>56</v>
      </c>
      <c r="B31" s="12"/>
      <c r="C31" s="12"/>
      <c r="D31" s="12"/>
      <c r="E31" s="12"/>
      <c r="F31" s="12"/>
      <c r="G31" s="9"/>
      <c r="H31" s="2"/>
      <c r="I31" s="122">
        <f>I24+I29</f>
        <v>593815814</v>
      </c>
    </row>
    <row r="32" spans="1:10" s="102" customFormat="1" ht="21.75" customHeight="1" thickTop="1" x14ac:dyDescent="0.5">
      <c r="A32" s="117"/>
      <c r="B32" s="12"/>
      <c r="C32" s="12"/>
      <c r="D32" s="12"/>
      <c r="E32" s="12"/>
      <c r="F32" s="12"/>
      <c r="G32" s="123"/>
      <c r="H32" s="124"/>
      <c r="I32" s="111"/>
    </row>
    <row r="33" spans="1:9" s="102" customFormat="1" ht="21.75" customHeight="1" x14ac:dyDescent="0.5">
      <c r="A33" s="117"/>
      <c r="B33" s="12"/>
      <c r="C33" s="12"/>
      <c r="D33" s="12"/>
      <c r="E33" s="12"/>
      <c r="F33" s="12"/>
      <c r="G33" s="123"/>
      <c r="H33" s="124"/>
      <c r="I33" s="111"/>
    </row>
    <row r="34" spans="1:9" s="102" customFormat="1" ht="21.75" customHeight="1" x14ac:dyDescent="0.5">
      <c r="A34" s="117"/>
      <c r="B34" s="12"/>
      <c r="C34" s="12"/>
      <c r="D34" s="12"/>
      <c r="E34" s="12"/>
      <c r="F34" s="12"/>
      <c r="G34" s="123"/>
      <c r="H34" s="124"/>
      <c r="I34" s="111"/>
    </row>
    <row r="35" spans="1:9" s="102" customFormat="1" ht="21.75" customHeight="1" x14ac:dyDescent="0.5">
      <c r="A35" s="117"/>
      <c r="B35" s="12"/>
      <c r="C35" s="12"/>
      <c r="D35" s="12"/>
      <c r="E35" s="12"/>
      <c r="F35" s="12"/>
      <c r="G35" s="123"/>
      <c r="H35" s="124"/>
      <c r="I35" s="111"/>
    </row>
    <row r="36" spans="1:9" s="102" customFormat="1" ht="21.75" customHeight="1" x14ac:dyDescent="0.5">
      <c r="A36" s="117"/>
      <c r="B36" s="12"/>
      <c r="C36" s="12"/>
      <c r="D36" s="12"/>
      <c r="E36" s="12"/>
      <c r="F36" s="12"/>
      <c r="G36" s="123"/>
      <c r="H36" s="124"/>
      <c r="I36" s="111"/>
    </row>
    <row r="37" spans="1:9" s="102" customFormat="1" ht="21.75" customHeight="1" x14ac:dyDescent="0.5">
      <c r="A37" s="117"/>
      <c r="B37" s="12"/>
      <c r="C37" s="12"/>
      <c r="D37" s="12"/>
      <c r="E37" s="12"/>
      <c r="F37" s="12"/>
      <c r="G37" s="123"/>
      <c r="H37" s="124"/>
      <c r="I37" s="111"/>
    </row>
    <row r="38" spans="1:9" s="102" customFormat="1" ht="21.75" customHeight="1" x14ac:dyDescent="0.5">
      <c r="A38" s="117"/>
      <c r="B38" s="12"/>
      <c r="C38" s="12"/>
      <c r="D38" s="12"/>
      <c r="E38" s="12"/>
      <c r="F38" s="12"/>
      <c r="G38" s="123"/>
      <c r="H38" s="124"/>
      <c r="I38" s="111"/>
    </row>
    <row r="39" spans="1:9" s="102" customFormat="1" ht="21.75" customHeight="1" x14ac:dyDescent="0.5">
      <c r="A39" s="117"/>
      <c r="B39" s="12"/>
      <c r="C39" s="12"/>
      <c r="D39" s="12"/>
      <c r="E39" s="12"/>
      <c r="F39" s="12"/>
      <c r="G39" s="123"/>
      <c r="H39" s="124"/>
      <c r="I39" s="125"/>
    </row>
    <row r="40" spans="1:9" s="102" customFormat="1" ht="21.75" customHeight="1" x14ac:dyDescent="0.5">
      <c r="A40" s="1"/>
      <c r="B40" s="12"/>
      <c r="C40" s="12"/>
      <c r="D40" s="12"/>
      <c r="E40" s="12"/>
      <c r="F40" s="12"/>
      <c r="G40" s="123"/>
      <c r="H40" s="124"/>
      <c r="I40" s="125"/>
    </row>
    <row r="41" spans="1:9" s="102" customFormat="1" ht="21.75" customHeight="1" x14ac:dyDescent="0.5">
      <c r="A41" s="1"/>
      <c r="B41" s="12"/>
      <c r="C41" s="12"/>
      <c r="D41" s="12"/>
      <c r="E41" s="12"/>
      <c r="F41" s="12"/>
      <c r="G41" s="123"/>
      <c r="H41" s="124"/>
      <c r="I41" s="125"/>
    </row>
    <row r="42" spans="1:9" s="102" customFormat="1" ht="21.75" customHeight="1" x14ac:dyDescent="0.5">
      <c r="A42" s="46" t="str">
        <f>securities_4TH!A28</f>
        <v>หมายเหตุประกอบงบการเงินในหน้า 9 ถึง 27 เป็นส่วนหนึ่งของงบการเงินนี้</v>
      </c>
      <c r="B42" s="23"/>
      <c r="C42" s="23"/>
      <c r="D42" s="23"/>
      <c r="E42" s="23"/>
      <c r="F42" s="23"/>
      <c r="G42" s="47"/>
      <c r="H42" s="47"/>
      <c r="I42" s="126"/>
    </row>
    <row r="43" spans="1:9" s="102" customFormat="1" ht="21.75" customHeight="1" x14ac:dyDescent="0.5">
      <c r="A43" s="117"/>
      <c r="B43" s="12"/>
      <c r="C43" s="12"/>
      <c r="D43" s="12"/>
      <c r="E43" s="12"/>
      <c r="F43" s="12"/>
      <c r="G43" s="123"/>
      <c r="H43" s="123"/>
      <c r="I43" s="111"/>
    </row>
    <row r="44" spans="1:9" s="102" customFormat="1" ht="21.75" customHeight="1" x14ac:dyDescent="0.5">
      <c r="A44" s="117"/>
      <c r="B44" s="12"/>
      <c r="C44" s="12"/>
      <c r="D44" s="12"/>
      <c r="E44" s="12"/>
      <c r="F44" s="12"/>
      <c r="G44" s="123"/>
      <c r="H44" s="123"/>
      <c r="I44" s="111"/>
    </row>
    <row r="45" spans="1:9" s="102" customFormat="1" ht="21.75" customHeight="1" x14ac:dyDescent="0.5">
      <c r="A45" s="117"/>
      <c r="B45" s="12"/>
      <c r="C45" s="12"/>
      <c r="D45" s="12"/>
      <c r="E45" s="12"/>
      <c r="F45" s="12"/>
      <c r="G45" s="123"/>
      <c r="H45" s="123"/>
      <c r="I45" s="111"/>
    </row>
    <row r="46" spans="1:9" s="102" customFormat="1" ht="21.75" customHeight="1" x14ac:dyDescent="0.5">
      <c r="A46" s="117"/>
      <c r="B46" s="12"/>
      <c r="C46" s="12"/>
      <c r="D46" s="12"/>
      <c r="E46" s="12"/>
      <c r="F46" s="12"/>
      <c r="G46" s="123"/>
      <c r="H46" s="123"/>
      <c r="I46" s="111"/>
    </row>
  </sheetData>
  <mergeCells count="1">
    <mergeCell ref="A2:I2"/>
  </mergeCells>
  <pageMargins left="1" right="0.75" top="0.5" bottom="0.6" header="0.49" footer="0.4"/>
  <pageSetup paperSize="9" firstPageNumber="5" orientation="portrait" useFirstPageNumber="1" horizontalDpi="1200" verticalDpi="1200" r:id="rId1"/>
  <headerFooter>
    <oddFooter>&amp;R&amp;"Angsana New,Regular"&amp;P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DEEFA-6842-418D-8E7E-B6EC0B7014DF}">
  <dimension ref="A1:L42"/>
  <sheetViews>
    <sheetView topLeftCell="A31" zoomScaleNormal="100" zoomScaleSheetLayoutView="98" workbookViewId="0">
      <selection activeCell="B35" sqref="B35:I37"/>
    </sheetView>
  </sheetViews>
  <sheetFormatPr defaultRowHeight="21.75" customHeight="1" x14ac:dyDescent="0.5"/>
  <cols>
    <col min="1" max="2" width="1.7109375" style="4" customWidth="1"/>
    <col min="3" max="3" width="10.85546875" style="4" customWidth="1"/>
    <col min="4" max="4" width="8.5703125" style="4" customWidth="1"/>
    <col min="5" max="5" width="5.7109375" style="4" customWidth="1"/>
    <col min="6" max="6" width="14.5703125" style="4" customWidth="1"/>
    <col min="7" max="7" width="9.42578125" style="4" customWidth="1"/>
    <col min="8" max="8" width="13.7109375" style="4" customWidth="1"/>
    <col min="9" max="9" width="8.7109375" style="123" customWidth="1"/>
    <col min="10" max="10" width="1.7109375" style="4" customWidth="1"/>
    <col min="11" max="11" width="14.7109375" style="125" customWidth="1"/>
    <col min="12" max="12" width="14.42578125" style="128" customWidth="1"/>
    <col min="13" max="16384" width="9.140625" style="4"/>
  </cols>
  <sheetData>
    <row r="1" spans="1:12" s="102" customFormat="1" ht="21.75" customHeight="1" x14ac:dyDescent="0.5">
      <c r="A1" s="1" t="str">
        <f>PL_5!A1</f>
        <v>กองทุนรวมโครงสร้างพื้นฐาน โรงไฟฟ้าพระนครเหนือ ชุดที่ 1 การไฟฟ้าฝ่ายผลิตแห่งประเทศไทย</v>
      </c>
      <c r="B1" s="1"/>
      <c r="C1" s="1"/>
      <c r="D1" s="1"/>
      <c r="E1" s="1"/>
      <c r="F1" s="1"/>
      <c r="G1" s="1"/>
      <c r="H1" s="1"/>
      <c r="I1" s="1"/>
      <c r="J1" s="1"/>
      <c r="K1" s="127"/>
      <c r="L1" s="128"/>
    </row>
    <row r="2" spans="1:12" s="130" customFormat="1" ht="21.75" customHeight="1" x14ac:dyDescent="0.5">
      <c r="A2" s="188" t="s">
        <v>57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29"/>
    </row>
    <row r="3" spans="1:12" ht="21.75" customHeight="1" x14ac:dyDescent="0.5">
      <c r="A3" s="104" t="str">
        <f>PL_5!A3</f>
        <v>สำหรับงวดตั้งแต่วันที่ 6 กรกฎาคม พ.ศ. 2558 (วันจดทะเบียนจัดตั้งกองทุน) ถึงวันที่ 31 ธันวาคม พ.ศ. 2558</v>
      </c>
      <c r="B3" s="131"/>
      <c r="C3" s="131"/>
      <c r="D3" s="131"/>
      <c r="E3" s="131"/>
      <c r="F3" s="131"/>
      <c r="G3" s="131"/>
      <c r="H3" s="131"/>
      <c r="I3" s="132"/>
      <c r="J3" s="131"/>
      <c r="K3" s="126"/>
    </row>
    <row r="4" spans="1:12" s="102" customFormat="1" ht="21.75" customHeight="1" x14ac:dyDescent="0.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9"/>
      <c r="L4" s="128"/>
    </row>
    <row r="5" spans="1:12" s="102" customFormat="1" ht="21.75" customHeight="1" x14ac:dyDescent="0.5">
      <c r="A5" s="12"/>
      <c r="B5" s="12"/>
      <c r="C5" s="12"/>
      <c r="D5" s="12"/>
      <c r="E5" s="9"/>
      <c r="F5" s="9"/>
      <c r="G5" s="12"/>
      <c r="H5" s="12"/>
      <c r="I5" s="110" t="s">
        <v>2</v>
      </c>
      <c r="K5" s="110" t="s">
        <v>3</v>
      </c>
      <c r="L5" s="133"/>
    </row>
    <row r="6" spans="1:12" s="102" customFormat="1" ht="8.1" customHeight="1" x14ac:dyDescent="0.5">
      <c r="A6" s="12"/>
      <c r="B6" s="12"/>
      <c r="C6" s="12"/>
      <c r="D6" s="12"/>
      <c r="E6" s="9"/>
      <c r="F6" s="9"/>
      <c r="G6" s="12"/>
      <c r="H6" s="12"/>
      <c r="I6" s="134"/>
      <c r="K6" s="135"/>
      <c r="L6" s="133"/>
    </row>
    <row r="7" spans="1:12" s="102" customFormat="1" ht="21.75" customHeight="1" x14ac:dyDescent="0.5">
      <c r="A7" s="10" t="s">
        <v>58</v>
      </c>
      <c r="B7" s="12"/>
      <c r="C7" s="12"/>
      <c r="D7" s="12"/>
      <c r="E7" s="12"/>
      <c r="F7" s="12"/>
      <c r="G7" s="12"/>
      <c r="H7" s="12"/>
      <c r="I7" s="9"/>
      <c r="K7" s="111"/>
      <c r="L7" s="128"/>
    </row>
    <row r="8" spans="1:12" s="102" customFormat="1" ht="21.75" customHeight="1" x14ac:dyDescent="0.5">
      <c r="A8" s="12" t="s">
        <v>52</v>
      </c>
      <c r="B8" s="12"/>
      <c r="C8" s="12"/>
      <c r="D8" s="12"/>
      <c r="E8" s="12"/>
      <c r="F8" s="12"/>
      <c r="G8" s="12"/>
      <c r="H8" s="12"/>
      <c r="I8" s="9"/>
      <c r="K8" s="136">
        <v>551746002</v>
      </c>
      <c r="L8" s="128"/>
    </row>
    <row r="9" spans="1:12" ht="21.75" customHeight="1" x14ac:dyDescent="0.5">
      <c r="A9" s="12" t="s">
        <v>54</v>
      </c>
      <c r="B9" s="12"/>
      <c r="C9" s="12"/>
      <c r="D9" s="12"/>
      <c r="E9" s="12"/>
      <c r="F9" s="12"/>
      <c r="G9" s="12"/>
      <c r="H9" s="12"/>
      <c r="I9" s="9">
        <v>7</v>
      </c>
      <c r="K9" s="121">
        <v>42069812</v>
      </c>
      <c r="L9" s="137"/>
    </row>
    <row r="10" spans="1:12" s="102" customFormat="1" ht="8.1" customHeight="1" x14ac:dyDescent="0.5">
      <c r="A10" s="1"/>
      <c r="B10" s="12"/>
      <c r="C10" s="12"/>
      <c r="D10" s="12"/>
      <c r="E10" s="12"/>
      <c r="F10" s="12"/>
      <c r="G10" s="12"/>
      <c r="H10" s="12"/>
      <c r="I10" s="9"/>
      <c r="J10" s="12"/>
      <c r="K10" s="136"/>
      <c r="L10" s="137"/>
    </row>
    <row r="11" spans="1:12" ht="21.75" customHeight="1" x14ac:dyDescent="0.5">
      <c r="A11" s="10" t="s">
        <v>56</v>
      </c>
      <c r="B11" s="12"/>
      <c r="C11" s="12"/>
      <c r="D11" s="12"/>
      <c r="E11" s="12"/>
      <c r="F11" s="12"/>
      <c r="G11" s="12"/>
      <c r="H11" s="12"/>
      <c r="I11" s="9"/>
      <c r="K11" s="136">
        <f>SUM(K8:K10)</f>
        <v>593815814</v>
      </c>
      <c r="L11" s="137"/>
    </row>
    <row r="12" spans="1:12" ht="21.75" customHeight="1" x14ac:dyDescent="0.5">
      <c r="A12" s="12" t="s">
        <v>59</v>
      </c>
      <c r="B12" s="12"/>
      <c r="C12" s="12"/>
      <c r="D12" s="12"/>
      <c r="E12" s="12"/>
      <c r="F12" s="12"/>
      <c r="G12" s="12"/>
      <c r="H12" s="12"/>
      <c r="I12" s="9">
        <v>10</v>
      </c>
      <c r="K12" s="136">
        <v>-229403790</v>
      </c>
      <c r="L12" s="137"/>
    </row>
    <row r="13" spans="1:12" ht="21.75" customHeight="1" x14ac:dyDescent="0.5">
      <c r="A13" s="12" t="s">
        <v>87</v>
      </c>
      <c r="B13" s="12"/>
      <c r="C13" s="12"/>
      <c r="D13" s="12"/>
      <c r="E13" s="12"/>
      <c r="F13" s="12"/>
      <c r="G13" s="12"/>
      <c r="H13" s="12"/>
      <c r="I13" s="9"/>
      <c r="K13" s="136"/>
      <c r="L13" s="137"/>
    </row>
    <row r="14" spans="1:12" ht="21.75" customHeight="1" x14ac:dyDescent="0.5">
      <c r="A14" s="10"/>
      <c r="B14" s="12" t="s">
        <v>89</v>
      </c>
      <c r="C14" s="12"/>
      <c r="D14" s="12"/>
      <c r="E14" s="12"/>
      <c r="F14" s="12"/>
      <c r="G14" s="12"/>
      <c r="H14" s="12"/>
      <c r="I14" s="9"/>
      <c r="K14" s="136"/>
      <c r="L14" s="137"/>
    </row>
    <row r="15" spans="1:12" ht="21.75" customHeight="1" x14ac:dyDescent="0.5">
      <c r="A15" s="10"/>
      <c r="B15" s="12"/>
      <c r="C15" s="12" t="s">
        <v>88</v>
      </c>
      <c r="D15" s="12"/>
      <c r="E15" s="12"/>
      <c r="F15" s="12"/>
      <c r="G15" s="12"/>
      <c r="H15" s="12"/>
      <c r="I15" s="9">
        <v>9</v>
      </c>
      <c r="K15" s="121">
        <v>20855000000</v>
      </c>
      <c r="L15" s="137"/>
    </row>
    <row r="16" spans="1:12" ht="7.5" customHeight="1" x14ac:dyDescent="0.5">
      <c r="A16" s="10"/>
      <c r="B16" s="12"/>
      <c r="C16" s="12"/>
      <c r="D16" s="12"/>
      <c r="E16" s="12"/>
      <c r="F16" s="12"/>
      <c r="G16" s="12"/>
      <c r="H16" s="12"/>
      <c r="I16" s="9"/>
      <c r="K16" s="136"/>
      <c r="L16" s="137"/>
    </row>
    <row r="17" spans="1:12" ht="21.75" customHeight="1" x14ac:dyDescent="0.5">
      <c r="A17" s="10" t="s">
        <v>90</v>
      </c>
      <c r="B17" s="12"/>
      <c r="C17" s="12"/>
      <c r="D17" s="12"/>
      <c r="E17" s="12"/>
      <c r="F17" s="12"/>
      <c r="G17" s="12"/>
      <c r="H17" s="12"/>
      <c r="I17" s="9"/>
      <c r="K17" s="136">
        <f>SUM(K11:K15)</f>
        <v>21219412024</v>
      </c>
      <c r="L17" s="137"/>
    </row>
    <row r="18" spans="1:12" ht="21.75" customHeight="1" x14ac:dyDescent="0.5">
      <c r="A18" s="12" t="s">
        <v>60</v>
      </c>
      <c r="B18" s="12"/>
      <c r="C18" s="12"/>
      <c r="D18" s="12"/>
      <c r="E18" s="12"/>
      <c r="F18" s="12"/>
      <c r="G18" s="12"/>
      <c r="H18" s="12"/>
      <c r="I18" s="9"/>
      <c r="J18" s="12"/>
      <c r="K18" s="121">
        <v>0</v>
      </c>
      <c r="L18" s="137"/>
    </row>
    <row r="19" spans="1:12" ht="8.1" customHeight="1" x14ac:dyDescent="0.5">
      <c r="A19" s="12"/>
      <c r="B19" s="12"/>
      <c r="C19" s="12"/>
      <c r="D19" s="12"/>
      <c r="E19" s="12"/>
      <c r="F19" s="12"/>
      <c r="G19" s="12"/>
      <c r="H19" s="12"/>
      <c r="I19" s="9"/>
      <c r="J19" s="12"/>
      <c r="K19" s="113"/>
      <c r="L19" s="137"/>
    </row>
    <row r="20" spans="1:12" ht="21.75" customHeight="1" thickBot="1" x14ac:dyDescent="0.55000000000000004">
      <c r="A20" s="10" t="s">
        <v>61</v>
      </c>
      <c r="B20" s="12"/>
      <c r="C20" s="12"/>
      <c r="D20" s="12"/>
      <c r="E20" s="12"/>
      <c r="F20" s="12"/>
      <c r="G20" s="12"/>
      <c r="H20" s="12"/>
      <c r="I20" s="9"/>
      <c r="J20" s="12"/>
      <c r="K20" s="122">
        <f>K17+K18</f>
        <v>21219412024</v>
      </c>
      <c r="L20" s="137"/>
    </row>
    <row r="21" spans="1:12" ht="21.75" customHeight="1" thickTop="1" x14ac:dyDescent="0.5">
      <c r="A21" s="12"/>
      <c r="B21" s="12"/>
      <c r="C21" s="12"/>
      <c r="D21" s="12"/>
      <c r="E21" s="12"/>
      <c r="F21" s="12"/>
      <c r="G21" s="12"/>
      <c r="H21" s="12"/>
      <c r="I21" s="9"/>
      <c r="J21" s="12"/>
      <c r="K21" s="138"/>
      <c r="L21" s="137"/>
    </row>
    <row r="22" spans="1:12" ht="21.75" customHeight="1" x14ac:dyDescent="0.5">
      <c r="A22" s="12"/>
      <c r="B22" s="12"/>
      <c r="C22" s="12"/>
      <c r="D22" s="12"/>
      <c r="E22" s="12"/>
      <c r="F22" s="12"/>
      <c r="G22" s="12"/>
      <c r="H22" s="12"/>
      <c r="I22" s="9"/>
      <c r="J22" s="12"/>
      <c r="K22" s="138"/>
      <c r="L22" s="137"/>
    </row>
    <row r="23" spans="1:12" ht="21.75" customHeight="1" x14ac:dyDescent="0.5">
      <c r="A23" s="12"/>
      <c r="B23" s="12"/>
      <c r="C23" s="12"/>
      <c r="D23" s="12"/>
      <c r="E23" s="12"/>
      <c r="F23" s="12"/>
      <c r="G23" s="12"/>
      <c r="H23" s="12"/>
      <c r="I23" s="9"/>
      <c r="J23" s="12"/>
      <c r="K23" s="138"/>
      <c r="L23" s="137"/>
    </row>
    <row r="24" spans="1:12" ht="21.75" customHeight="1" x14ac:dyDescent="0.5">
      <c r="A24" s="12"/>
      <c r="B24" s="12"/>
      <c r="C24" s="12"/>
      <c r="D24" s="12"/>
      <c r="E24" s="12"/>
      <c r="F24" s="12"/>
      <c r="G24" s="12"/>
      <c r="H24" s="12"/>
      <c r="I24" s="9"/>
      <c r="J24" s="12"/>
      <c r="K24" s="139"/>
      <c r="L24" s="137"/>
    </row>
    <row r="25" spans="1:12" ht="21.75" customHeight="1" x14ac:dyDescent="0.5">
      <c r="A25" s="12"/>
      <c r="B25" s="12"/>
      <c r="C25" s="12"/>
      <c r="D25" s="12"/>
      <c r="E25" s="12"/>
      <c r="F25" s="12"/>
      <c r="G25" s="12"/>
      <c r="H25" s="12"/>
      <c r="I25" s="9"/>
      <c r="J25" s="12"/>
      <c r="K25" s="139"/>
      <c r="L25" s="137"/>
    </row>
    <row r="26" spans="1:12" ht="21.75" customHeight="1" x14ac:dyDescent="0.5">
      <c r="A26" s="12"/>
      <c r="B26" s="12"/>
      <c r="C26" s="12"/>
      <c r="D26" s="12"/>
      <c r="E26" s="12"/>
      <c r="F26" s="12"/>
      <c r="G26" s="12"/>
      <c r="H26" s="12"/>
      <c r="I26" s="9"/>
      <c r="J26" s="12"/>
      <c r="K26" s="139"/>
      <c r="L26" s="137"/>
    </row>
    <row r="27" spans="1:12" ht="21.75" customHeight="1" x14ac:dyDescent="0.5">
      <c r="A27" s="12"/>
      <c r="B27" s="12"/>
      <c r="C27" s="12"/>
      <c r="D27" s="12"/>
      <c r="E27" s="12"/>
      <c r="F27" s="12"/>
      <c r="G27" s="12"/>
      <c r="H27" s="12"/>
      <c r="I27" s="9"/>
      <c r="J27" s="12"/>
      <c r="K27" s="139"/>
      <c r="L27" s="137"/>
    </row>
    <row r="28" spans="1:12" ht="21.75" customHeight="1" x14ac:dyDescent="0.5">
      <c r="A28" s="12"/>
      <c r="B28" s="12"/>
      <c r="C28" s="12"/>
      <c r="D28" s="12"/>
      <c r="E28" s="12"/>
      <c r="F28" s="12"/>
      <c r="G28" s="12"/>
      <c r="H28" s="12"/>
      <c r="I28" s="9"/>
      <c r="K28" s="113"/>
      <c r="L28" s="137"/>
    </row>
    <row r="29" spans="1:12" ht="21.75" customHeight="1" x14ac:dyDescent="0.5">
      <c r="A29" s="10"/>
      <c r="B29" s="12"/>
      <c r="C29" s="12"/>
      <c r="D29" s="12"/>
      <c r="E29" s="12"/>
      <c r="F29" s="12"/>
      <c r="G29" s="12"/>
      <c r="H29" s="12"/>
      <c r="I29" s="9"/>
      <c r="K29" s="113"/>
      <c r="L29" s="137"/>
    </row>
    <row r="30" spans="1:12" s="140" customFormat="1" ht="21.75" customHeight="1" x14ac:dyDescent="0.5">
      <c r="A30" s="18"/>
      <c r="B30" s="18"/>
      <c r="C30" s="18"/>
      <c r="D30" s="18"/>
      <c r="E30" s="18"/>
      <c r="F30" s="18"/>
      <c r="G30" s="18"/>
      <c r="H30" s="18"/>
      <c r="I30" s="2"/>
      <c r="K30" s="113"/>
      <c r="L30" s="137"/>
    </row>
    <row r="31" spans="1:12" ht="21.75" customHeight="1" x14ac:dyDescent="0.5">
      <c r="A31" s="12"/>
      <c r="B31" s="12"/>
      <c r="C31" s="12"/>
      <c r="D31" s="12"/>
      <c r="E31" s="12"/>
      <c r="F31" s="12"/>
      <c r="G31" s="12"/>
      <c r="H31" s="12"/>
      <c r="I31" s="9"/>
      <c r="J31" s="12"/>
      <c r="K31" s="139"/>
      <c r="L31" s="137"/>
    </row>
    <row r="32" spans="1:12" ht="21.75" customHeight="1" x14ac:dyDescent="0.5">
      <c r="A32" s="12"/>
      <c r="B32" s="12"/>
      <c r="C32" s="12"/>
      <c r="D32" s="12"/>
      <c r="E32" s="12"/>
      <c r="F32" s="12"/>
      <c r="G32" s="12"/>
      <c r="H32" s="12"/>
      <c r="I32" s="9"/>
      <c r="J32" s="12"/>
      <c r="K32" s="139"/>
      <c r="L32" s="137"/>
    </row>
    <row r="33" spans="1:12" ht="21.75" customHeight="1" x14ac:dyDescent="0.5">
      <c r="A33" s="12"/>
      <c r="B33" s="12"/>
      <c r="C33" s="12"/>
      <c r="D33" s="12"/>
      <c r="E33" s="12"/>
      <c r="F33" s="12"/>
      <c r="G33" s="12"/>
      <c r="H33" s="12"/>
      <c r="I33" s="9"/>
      <c r="J33" s="12"/>
      <c r="K33" s="139"/>
      <c r="L33" s="137"/>
    </row>
    <row r="34" spans="1:12" ht="21.75" customHeight="1" x14ac:dyDescent="0.5">
      <c r="A34" s="12"/>
      <c r="B34" s="12"/>
      <c r="C34" s="12"/>
      <c r="D34" s="12"/>
      <c r="E34" s="12"/>
      <c r="F34" s="12"/>
      <c r="G34" s="12"/>
      <c r="H34" s="12"/>
      <c r="I34" s="9"/>
      <c r="J34" s="12"/>
      <c r="K34" s="139"/>
      <c r="L34" s="137"/>
    </row>
    <row r="35" spans="1:12" ht="21.75" customHeight="1" x14ac:dyDescent="0.5">
      <c r="A35" s="12"/>
      <c r="B35" s="12"/>
      <c r="C35" s="12"/>
      <c r="D35" s="12"/>
      <c r="E35" s="12"/>
      <c r="F35" s="12"/>
      <c r="G35" s="12"/>
      <c r="H35" s="12"/>
      <c r="I35" s="9"/>
      <c r="J35" s="12"/>
      <c r="K35" s="139"/>
      <c r="L35" s="137"/>
    </row>
    <row r="36" spans="1:12" ht="21.75" customHeight="1" x14ac:dyDescent="0.5">
      <c r="A36" s="12"/>
      <c r="B36" s="12"/>
      <c r="C36" s="12"/>
      <c r="D36" s="12"/>
      <c r="E36" s="12"/>
      <c r="F36" s="12"/>
      <c r="G36" s="12"/>
      <c r="H36" s="12"/>
      <c r="I36" s="9"/>
      <c r="J36" s="12"/>
      <c r="K36" s="139"/>
      <c r="L36" s="137"/>
    </row>
    <row r="37" spans="1:12" ht="21.75" customHeight="1" x14ac:dyDescent="0.5">
      <c r="A37" s="12"/>
      <c r="B37" s="12"/>
      <c r="C37" s="12"/>
      <c r="D37" s="12"/>
      <c r="E37" s="12"/>
      <c r="F37" s="12"/>
      <c r="G37" s="12"/>
      <c r="H37" s="12"/>
      <c r="I37" s="9"/>
      <c r="J37" s="12"/>
      <c r="K37" s="139"/>
      <c r="L37" s="137"/>
    </row>
    <row r="38" spans="1:12" ht="21.75" customHeight="1" x14ac:dyDescent="0.5">
      <c r="A38" s="12"/>
      <c r="B38" s="12"/>
      <c r="C38" s="12"/>
      <c r="D38" s="12"/>
      <c r="E38" s="12"/>
      <c r="F38" s="12"/>
      <c r="G38" s="12"/>
      <c r="H38" s="12"/>
      <c r="I38" s="9"/>
      <c r="J38" s="12"/>
    </row>
    <row r="39" spans="1:12" ht="12" customHeight="1" x14ac:dyDescent="0.5">
      <c r="A39" s="12"/>
      <c r="B39" s="12"/>
      <c r="C39" s="12"/>
      <c r="D39" s="12"/>
      <c r="E39" s="12"/>
      <c r="F39" s="12"/>
      <c r="G39" s="12"/>
      <c r="H39" s="12"/>
      <c r="I39" s="9"/>
      <c r="J39" s="12"/>
    </row>
    <row r="40" spans="1:12" s="140" customFormat="1" ht="21.75" customHeight="1" x14ac:dyDescent="0.5">
      <c r="A40" s="23" t="str">
        <f>PL_5!A42</f>
        <v>หมายเหตุประกอบงบการเงินในหน้า 9 ถึง 27 เป็นส่วนหนึ่งของงบการเงินนี้</v>
      </c>
      <c r="B40" s="23"/>
      <c r="C40" s="23"/>
      <c r="D40" s="23"/>
      <c r="E40" s="23"/>
      <c r="F40" s="23"/>
      <c r="G40" s="23"/>
      <c r="H40" s="23"/>
      <c r="I40" s="47"/>
      <c r="J40" s="23"/>
      <c r="K40" s="126"/>
      <c r="L40" s="128"/>
    </row>
    <row r="41" spans="1:12" s="12" customFormat="1" ht="21.75" customHeight="1" x14ac:dyDescent="0.5">
      <c r="A41" s="141"/>
      <c r="B41" s="141"/>
      <c r="C41" s="141"/>
      <c r="D41" s="141"/>
      <c r="E41" s="18"/>
      <c r="F41" s="142"/>
      <c r="G41" s="142"/>
      <c r="H41" s="142"/>
      <c r="I41" s="2"/>
      <c r="J41" s="142"/>
      <c r="K41" s="125"/>
      <c r="L41" s="128"/>
    </row>
    <row r="42" spans="1:12" ht="21.75" customHeight="1" x14ac:dyDescent="0.5">
      <c r="E42" s="18"/>
    </row>
  </sheetData>
  <mergeCells count="1">
    <mergeCell ref="A2:K2"/>
  </mergeCells>
  <pageMargins left="1" right="0.75" top="0.5" bottom="0.6" header="0.49" footer="0.4"/>
  <pageSetup paperSize="9" firstPageNumber="6" orientation="portrait" useFirstPageNumber="1" horizontalDpi="1200" verticalDpi="1200" r:id="rId1"/>
  <headerFooter>
    <oddFooter>&amp;R&amp;"Angsana New,Regular"&amp;P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2650A-C3FB-4318-BC46-5DB2387BAEFC}">
  <dimension ref="A1:N42"/>
  <sheetViews>
    <sheetView topLeftCell="A34" zoomScaleNormal="100" zoomScaleSheetLayoutView="100" workbookViewId="0">
      <selection activeCell="B35" sqref="B35:I37"/>
    </sheetView>
  </sheetViews>
  <sheetFormatPr defaultRowHeight="21.75" customHeight="1" x14ac:dyDescent="0.5"/>
  <cols>
    <col min="1" max="1" width="1.7109375" style="146" customWidth="1"/>
    <col min="2" max="3" width="9.140625" style="146"/>
    <col min="4" max="4" width="8.5703125" style="146" customWidth="1"/>
    <col min="5" max="5" width="5.7109375" style="146" customWidth="1"/>
    <col min="6" max="6" width="13.5703125" style="146" customWidth="1"/>
    <col min="7" max="7" width="19.7109375" style="146" customWidth="1"/>
    <col min="8" max="8" width="8.28515625" style="148" customWidth="1"/>
    <col min="9" max="9" width="1.140625" style="146" customWidth="1"/>
    <col min="10" max="10" width="14.7109375" style="146" customWidth="1"/>
    <col min="11" max="11" width="12.5703125" style="146" bestFit="1" customWidth="1"/>
    <col min="12" max="12" width="9.5703125" style="146" bestFit="1" customWidth="1"/>
    <col min="13" max="13" width="9.140625" style="146"/>
    <col min="14" max="14" width="13.7109375" style="146" bestFit="1" customWidth="1"/>
    <col min="15" max="16384" width="9.140625" style="146"/>
  </cols>
  <sheetData>
    <row r="1" spans="1:10" ht="21.75" customHeight="1" x14ac:dyDescent="0.5">
      <c r="A1" s="143" t="str">
        <f>BS_3TH!A1</f>
        <v>กองทุนรวมโครงสร้างพื้นฐาน โรงไฟฟ้าพระนครเหนือ ชุดที่ 1 การไฟฟ้าฝ่ายผลิตแห่งประเทศไทย</v>
      </c>
      <c r="B1" s="144"/>
      <c r="C1" s="144"/>
      <c r="D1" s="144"/>
      <c r="E1" s="144"/>
      <c r="F1" s="144"/>
      <c r="G1" s="144"/>
      <c r="H1" s="144"/>
      <c r="I1" s="144"/>
      <c r="J1" s="145"/>
    </row>
    <row r="2" spans="1:10" s="147" customFormat="1" ht="21.75" customHeight="1" x14ac:dyDescent="0.5">
      <c r="A2" s="144" t="s">
        <v>62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0" ht="21.75" customHeight="1" x14ac:dyDescent="0.5">
      <c r="A3" s="189" t="str">
        <f>PL_5!A3</f>
        <v>สำหรับงวดตั้งแต่วันที่ 6 กรกฎาคม พ.ศ. 2558 (วันจดทะเบียนจัดตั้งกองทุน) ถึงวันที่ 31 ธันวาคม พ.ศ. 2558</v>
      </c>
      <c r="B3" s="189"/>
      <c r="C3" s="189"/>
      <c r="D3" s="189"/>
      <c r="E3" s="189"/>
      <c r="F3" s="189"/>
      <c r="G3" s="189"/>
      <c r="H3" s="189"/>
      <c r="I3" s="189"/>
      <c r="J3" s="189"/>
    </row>
    <row r="4" spans="1:10" ht="21.75" customHeight="1" x14ac:dyDescent="0.5">
      <c r="A4" s="148"/>
      <c r="B4" s="148"/>
      <c r="C4" s="148"/>
      <c r="D4" s="148"/>
      <c r="E4" s="148"/>
      <c r="F4" s="148"/>
      <c r="G4" s="148"/>
      <c r="I4" s="148"/>
      <c r="J4" s="149"/>
    </row>
    <row r="5" spans="1:10" ht="21.75" customHeight="1" x14ac:dyDescent="0.5">
      <c r="E5" s="148"/>
      <c r="F5" s="148"/>
      <c r="H5" s="186" t="s">
        <v>2</v>
      </c>
      <c r="J5" s="150" t="s">
        <v>3</v>
      </c>
    </row>
    <row r="6" spans="1:10" ht="21.75" customHeight="1" x14ac:dyDescent="0.5">
      <c r="A6" s="147" t="s">
        <v>63</v>
      </c>
    </row>
    <row r="7" spans="1:10" ht="21.75" customHeight="1" x14ac:dyDescent="0.5">
      <c r="A7" s="146" t="s">
        <v>56</v>
      </c>
      <c r="J7" s="151">
        <v>593815814</v>
      </c>
    </row>
    <row r="8" spans="1:10" ht="21.75" customHeight="1" x14ac:dyDescent="0.5">
      <c r="A8" s="146" t="s">
        <v>64</v>
      </c>
      <c r="J8" s="152"/>
    </row>
    <row r="9" spans="1:10" ht="21.75" customHeight="1" x14ac:dyDescent="0.5">
      <c r="B9" s="153" t="s">
        <v>95</v>
      </c>
      <c r="J9" s="152"/>
    </row>
    <row r="10" spans="1:10" ht="21.75" customHeight="1" x14ac:dyDescent="0.5">
      <c r="B10" s="153" t="s">
        <v>102</v>
      </c>
      <c r="J10" s="151">
        <v>-20855000000</v>
      </c>
    </row>
    <row r="11" spans="1:10" ht="21.75" customHeight="1" x14ac:dyDescent="0.5">
      <c r="B11" s="153" t="s">
        <v>103</v>
      </c>
      <c r="J11" s="151">
        <v>-263034357</v>
      </c>
    </row>
    <row r="12" spans="1:10" ht="21.75" customHeight="1" x14ac:dyDescent="0.5">
      <c r="B12" s="153" t="s">
        <v>104</v>
      </c>
      <c r="J12" s="151">
        <v>248285846</v>
      </c>
    </row>
    <row r="13" spans="1:10" ht="21.75" hidden="1" customHeight="1" x14ac:dyDescent="0.5">
      <c r="B13" s="153" t="s">
        <v>65</v>
      </c>
      <c r="J13" s="151"/>
    </row>
    <row r="14" spans="1:10" ht="21.75" hidden="1" customHeight="1" x14ac:dyDescent="0.5">
      <c r="B14" s="154" t="s">
        <v>66</v>
      </c>
      <c r="J14" s="151"/>
    </row>
    <row r="15" spans="1:10" ht="21.75" hidden="1" customHeight="1" x14ac:dyDescent="0.5">
      <c r="B15" s="154" t="s">
        <v>91</v>
      </c>
      <c r="J15" s="151"/>
    </row>
    <row r="16" spans="1:10" ht="21.75" customHeight="1" x14ac:dyDescent="0.5">
      <c r="B16" s="153" t="s">
        <v>105</v>
      </c>
      <c r="J16" s="151">
        <v>-798048</v>
      </c>
    </row>
    <row r="17" spans="1:14" ht="21.75" customHeight="1" x14ac:dyDescent="0.5">
      <c r="B17" s="153" t="s">
        <v>106</v>
      </c>
      <c r="J17" s="151">
        <v>1936946</v>
      </c>
    </row>
    <row r="18" spans="1:14" ht="21.75" customHeight="1" x14ac:dyDescent="0.5">
      <c r="B18" s="153" t="s">
        <v>107</v>
      </c>
      <c r="J18" s="151">
        <v>10089</v>
      </c>
    </row>
    <row r="19" spans="1:14" ht="21.75" customHeight="1" x14ac:dyDescent="0.5">
      <c r="B19" s="153" t="s">
        <v>108</v>
      </c>
      <c r="J19" s="151">
        <f>-PL_5!I11</f>
        <v>-593824905</v>
      </c>
    </row>
    <row r="20" spans="1:14" ht="21.75" customHeight="1" x14ac:dyDescent="0.5">
      <c r="B20" s="153" t="s">
        <v>109</v>
      </c>
      <c r="J20" s="151">
        <v>286558198</v>
      </c>
    </row>
    <row r="21" spans="1:14" ht="21.75" customHeight="1" x14ac:dyDescent="0.5">
      <c r="B21" s="153" t="s">
        <v>110</v>
      </c>
      <c r="C21" s="155"/>
      <c r="D21" s="155"/>
      <c r="E21" s="155"/>
      <c r="F21" s="155"/>
      <c r="G21" s="155"/>
      <c r="H21" s="156"/>
      <c r="I21" s="155"/>
      <c r="J21" s="157">
        <v>-42069812</v>
      </c>
    </row>
    <row r="22" spans="1:14" ht="8.25" customHeight="1" x14ac:dyDescent="0.5">
      <c r="B22" s="155"/>
      <c r="C22" s="155"/>
      <c r="D22" s="155"/>
      <c r="E22" s="155"/>
      <c r="F22" s="155"/>
      <c r="G22" s="155"/>
      <c r="H22" s="156"/>
      <c r="I22" s="155"/>
      <c r="J22" s="158"/>
    </row>
    <row r="23" spans="1:14" ht="21.75" customHeight="1" x14ac:dyDescent="0.5">
      <c r="A23" s="146" t="s">
        <v>67</v>
      </c>
      <c r="J23" s="159">
        <f>SUM(J7:J21)</f>
        <v>-20624120229</v>
      </c>
    </row>
    <row r="24" spans="1:14" ht="21.75" customHeight="1" x14ac:dyDescent="0.5">
      <c r="A24" s="147"/>
      <c r="J24" s="158"/>
    </row>
    <row r="25" spans="1:14" ht="21.75" customHeight="1" x14ac:dyDescent="0.5">
      <c r="A25" s="147" t="s">
        <v>68</v>
      </c>
      <c r="J25" s="158"/>
    </row>
    <row r="26" spans="1:14" ht="21.75" customHeight="1" x14ac:dyDescent="0.5">
      <c r="A26" s="146" t="s">
        <v>16</v>
      </c>
      <c r="C26" s="153"/>
      <c r="D26" s="153"/>
      <c r="H26" s="148">
        <v>9</v>
      </c>
      <c r="J26" s="136">
        <v>20855000000</v>
      </c>
      <c r="N26" s="160"/>
    </row>
    <row r="27" spans="1:14" ht="21.75" customHeight="1" x14ac:dyDescent="0.5">
      <c r="A27" s="146" t="s">
        <v>59</v>
      </c>
      <c r="C27" s="153"/>
      <c r="D27" s="153"/>
      <c r="H27" s="148">
        <v>10</v>
      </c>
      <c r="J27" s="121">
        <v>-229403790</v>
      </c>
      <c r="N27" s="160"/>
    </row>
    <row r="28" spans="1:14" ht="8.1" customHeight="1" x14ac:dyDescent="0.5">
      <c r="J28" s="158"/>
      <c r="N28" s="160"/>
    </row>
    <row r="29" spans="1:14" ht="21.75" customHeight="1" x14ac:dyDescent="0.5">
      <c r="A29" s="146" t="s">
        <v>69</v>
      </c>
      <c r="J29" s="121">
        <f>SUM(J26:J27)</f>
        <v>20625596210</v>
      </c>
    </row>
    <row r="30" spans="1:14" ht="21.75" customHeight="1" x14ac:dyDescent="0.5">
      <c r="A30" s="147"/>
      <c r="J30" s="136"/>
    </row>
    <row r="31" spans="1:14" ht="21.75" customHeight="1" x14ac:dyDescent="0.5">
      <c r="A31" s="147" t="s">
        <v>70</v>
      </c>
      <c r="J31" s="136">
        <f>SUM(J23,J29)</f>
        <v>1475981</v>
      </c>
    </row>
    <row r="32" spans="1:14" ht="21.75" customHeight="1" x14ac:dyDescent="0.5">
      <c r="A32" s="146" t="s">
        <v>71</v>
      </c>
      <c r="J32" s="121">
        <v>0</v>
      </c>
    </row>
    <row r="33" spans="1:10" ht="8.1" customHeight="1" x14ac:dyDescent="0.5">
      <c r="J33" s="136"/>
    </row>
    <row r="34" spans="1:10" ht="21.75" customHeight="1" thickBot="1" x14ac:dyDescent="0.55000000000000004">
      <c r="A34" s="190" t="s">
        <v>72</v>
      </c>
      <c r="B34" s="190"/>
      <c r="C34" s="190"/>
      <c r="D34" s="190"/>
      <c r="E34" s="190"/>
      <c r="F34" s="190"/>
      <c r="G34" s="190"/>
      <c r="H34" s="190"/>
      <c r="J34" s="161">
        <f>SUM(J31:J32)</f>
        <v>1475981</v>
      </c>
    </row>
    <row r="35" spans="1:10" ht="21.75" customHeight="1" thickTop="1" x14ac:dyDescent="0.5">
      <c r="A35" s="147"/>
      <c r="B35" s="147"/>
      <c r="C35" s="147"/>
      <c r="D35" s="147"/>
      <c r="E35" s="147"/>
      <c r="F35" s="147"/>
      <c r="G35" s="147"/>
      <c r="H35" s="147"/>
      <c r="J35" s="136"/>
    </row>
    <row r="36" spans="1:10" ht="21.75" customHeight="1" x14ac:dyDescent="0.5">
      <c r="A36" s="147"/>
      <c r="B36" s="147"/>
      <c r="C36" s="147"/>
      <c r="D36" s="147"/>
      <c r="E36" s="147"/>
      <c r="F36" s="147"/>
      <c r="G36" s="147"/>
      <c r="H36" s="147"/>
      <c r="J36" s="136"/>
    </row>
    <row r="37" spans="1:10" ht="21.75" customHeight="1" x14ac:dyDescent="0.5">
      <c r="A37" s="147"/>
      <c r="B37" s="147"/>
      <c r="C37" s="147"/>
      <c r="D37" s="147"/>
      <c r="E37" s="147"/>
      <c r="F37" s="147"/>
      <c r="G37" s="147"/>
      <c r="H37" s="147"/>
      <c r="J37" s="136"/>
    </row>
    <row r="38" spans="1:10" ht="21.75" customHeight="1" x14ac:dyDescent="0.5">
      <c r="A38" s="147"/>
      <c r="B38" s="147"/>
      <c r="C38" s="147"/>
      <c r="D38" s="147"/>
      <c r="E38" s="147"/>
      <c r="F38" s="147"/>
      <c r="G38" s="147"/>
      <c r="H38" s="147"/>
      <c r="J38" s="136"/>
    </row>
    <row r="39" spans="1:10" ht="21.75" customHeight="1" x14ac:dyDescent="0.5">
      <c r="A39" s="147"/>
      <c r="B39" s="147"/>
      <c r="C39" s="147"/>
      <c r="D39" s="147"/>
      <c r="E39" s="147"/>
      <c r="F39" s="147"/>
      <c r="G39" s="147"/>
      <c r="H39" s="147"/>
      <c r="J39" s="136"/>
    </row>
    <row r="40" spans="1:10" ht="21.75" customHeight="1" x14ac:dyDescent="0.5">
      <c r="A40" s="147"/>
      <c r="B40" s="147"/>
      <c r="C40" s="147"/>
      <c r="D40" s="147"/>
      <c r="E40" s="147"/>
      <c r="F40" s="147"/>
      <c r="G40" s="147"/>
      <c r="H40" s="147"/>
      <c r="J40" s="136"/>
    </row>
    <row r="42" spans="1:10" s="155" customFormat="1" ht="21.75" customHeight="1" x14ac:dyDescent="0.5">
      <c r="A42" s="191" t="str">
        <f>BS_3TH!A42</f>
        <v>หมายเหตุประกอบงบการเงินในหน้า 9 ถึง 27 เป็นส่วนหนึ่งของงบการเงินนี้</v>
      </c>
      <c r="B42" s="192"/>
      <c r="C42" s="192"/>
      <c r="D42" s="192"/>
      <c r="E42" s="192"/>
      <c r="F42" s="192"/>
      <c r="G42" s="192"/>
      <c r="H42" s="192"/>
      <c r="I42" s="192"/>
      <c r="J42" s="192"/>
    </row>
  </sheetData>
  <mergeCells count="3">
    <mergeCell ref="A3:J3"/>
    <mergeCell ref="A34:H34"/>
    <mergeCell ref="A42:J42"/>
  </mergeCells>
  <pageMargins left="1" right="0.75" top="0.5" bottom="0.6" header="0.49" footer="0.4"/>
  <pageSetup paperSize="9" firstPageNumber="7" orientation="portrait" useFirstPageNumber="1" horizontalDpi="1200" verticalDpi="1200" r:id="rId1"/>
  <headerFooter>
    <oddFooter>&amp;R&amp;"Angsana New,Regular"&amp;P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0072F-5F94-463E-A995-2C183C550D79}">
  <dimension ref="A1:J41"/>
  <sheetViews>
    <sheetView topLeftCell="A22" zoomScaleNormal="100" zoomScaleSheetLayoutView="118" workbookViewId="0">
      <selection activeCell="B35" sqref="B35:I37"/>
    </sheetView>
  </sheetViews>
  <sheetFormatPr defaultRowHeight="21" x14ac:dyDescent="0.45"/>
  <cols>
    <col min="1" max="2" width="2.28515625" style="182" customWidth="1"/>
    <col min="3" max="5" width="9.140625" style="182"/>
    <col min="6" max="6" width="20.42578125" style="182" customWidth="1"/>
    <col min="7" max="7" width="22.5703125" style="182" customWidth="1"/>
    <col min="8" max="8" width="1.85546875" style="182" customWidth="1"/>
    <col min="9" max="9" width="14.7109375" style="182" customWidth="1"/>
    <col min="10" max="16384" width="9.140625" style="182"/>
  </cols>
  <sheetData>
    <row r="1" spans="1:9" s="147" customFormat="1" ht="21.75" customHeight="1" x14ac:dyDescent="0.5">
      <c r="A1" s="1" t="s">
        <v>96</v>
      </c>
      <c r="B1" s="144"/>
      <c r="C1" s="144"/>
      <c r="D1" s="144"/>
      <c r="E1" s="144"/>
      <c r="F1" s="144"/>
      <c r="G1" s="144"/>
      <c r="H1" s="144"/>
      <c r="I1" s="145"/>
    </row>
    <row r="2" spans="1:9" s="146" customFormat="1" ht="21.75" customHeight="1" x14ac:dyDescent="0.5">
      <c r="A2" s="144" t="s">
        <v>101</v>
      </c>
      <c r="B2" s="144"/>
      <c r="C2" s="144"/>
      <c r="D2" s="144"/>
      <c r="E2" s="144"/>
      <c r="F2" s="144"/>
      <c r="G2" s="144"/>
      <c r="H2" s="144"/>
      <c r="I2" s="144"/>
    </row>
    <row r="3" spans="1:9" s="146" customFormat="1" ht="21.75" customHeight="1" x14ac:dyDescent="0.5">
      <c r="A3" s="189" t="str">
        <f>PL_5!A3</f>
        <v>สำหรับงวดตั้งแต่วันที่ 6 กรกฎาคม พ.ศ. 2558 (วันจดทะเบียนจัดตั้งกองทุน) ถึงวันที่ 31 ธันวาคม พ.ศ. 2558</v>
      </c>
      <c r="B3" s="189"/>
      <c r="C3" s="189"/>
      <c r="D3" s="189"/>
      <c r="E3" s="189"/>
      <c r="F3" s="189"/>
      <c r="G3" s="189"/>
      <c r="H3" s="189"/>
      <c r="I3" s="189"/>
    </row>
    <row r="4" spans="1:9" s="146" customFormat="1" ht="21.75" customHeight="1" x14ac:dyDescent="0.5">
      <c r="A4" s="148"/>
      <c r="B4" s="148"/>
      <c r="C4" s="148"/>
      <c r="D4" s="148"/>
      <c r="E4" s="148"/>
      <c r="F4" s="148"/>
      <c r="G4" s="148"/>
      <c r="H4" s="148"/>
      <c r="I4" s="149"/>
    </row>
    <row r="5" spans="1:9" s="146" customFormat="1" ht="21.75" customHeight="1" x14ac:dyDescent="0.5">
      <c r="E5" s="148"/>
      <c r="F5" s="148"/>
      <c r="H5" s="148"/>
      <c r="I5" s="150" t="s">
        <v>3</v>
      </c>
    </row>
    <row r="6" spans="1:9" s="146" customFormat="1" ht="21.75" customHeight="1" x14ac:dyDescent="0.5">
      <c r="A6" s="10" t="s">
        <v>73</v>
      </c>
      <c r="B6" s="12"/>
      <c r="C6" s="12"/>
      <c r="D6" s="12"/>
      <c r="E6" s="12"/>
      <c r="F6" s="133"/>
      <c r="G6" s="162"/>
      <c r="H6" s="4"/>
      <c r="I6" s="4"/>
    </row>
    <row r="7" spans="1:9" s="146" customFormat="1" ht="21.75" customHeight="1" x14ac:dyDescent="0.5">
      <c r="A7" s="12" t="s">
        <v>74</v>
      </c>
      <c r="B7" s="12"/>
      <c r="C7" s="12"/>
      <c r="D7" s="12"/>
      <c r="E7" s="12"/>
      <c r="F7" s="163"/>
      <c r="H7" s="4"/>
      <c r="I7" s="164">
        <v>0</v>
      </c>
    </row>
    <row r="8" spans="1:9" s="146" customFormat="1" ht="21.75" customHeight="1" x14ac:dyDescent="0.5">
      <c r="A8" s="12"/>
      <c r="B8" s="12" t="s">
        <v>75</v>
      </c>
      <c r="C8" s="12"/>
      <c r="D8" s="12"/>
      <c r="E8" s="12"/>
      <c r="F8" s="163"/>
      <c r="H8" s="4"/>
      <c r="I8" s="165">
        <v>10</v>
      </c>
    </row>
    <row r="9" spans="1:9" s="146" customFormat="1" ht="8.1" customHeight="1" x14ac:dyDescent="0.5">
      <c r="A9" s="12"/>
      <c r="B9" s="12"/>
      <c r="C9" s="12"/>
      <c r="D9" s="12"/>
      <c r="E9" s="12"/>
      <c r="F9" s="163"/>
      <c r="H9" s="4"/>
      <c r="I9" s="166"/>
    </row>
    <row r="10" spans="1:9" s="146" customFormat="1" ht="21.75" customHeight="1" x14ac:dyDescent="0.5">
      <c r="A10" s="12" t="s">
        <v>76</v>
      </c>
      <c r="B10" s="12"/>
      <c r="C10" s="12"/>
      <c r="D10" s="12"/>
      <c r="E10" s="12"/>
      <c r="F10" s="167"/>
      <c r="H10" s="4"/>
      <c r="I10" s="168"/>
    </row>
    <row r="11" spans="1:9" s="146" customFormat="1" ht="21.75" customHeight="1" x14ac:dyDescent="0.5">
      <c r="A11" s="12" t="s">
        <v>77</v>
      </c>
      <c r="B11" s="12"/>
      <c r="C11" s="12"/>
      <c r="D11" s="12"/>
      <c r="E11" s="12"/>
      <c r="F11" s="167"/>
      <c r="H11" s="4"/>
      <c r="I11" s="165">
        <v>0.2646</v>
      </c>
    </row>
    <row r="12" spans="1:9" s="146" customFormat="1" ht="21.75" customHeight="1" x14ac:dyDescent="0.5">
      <c r="A12" s="12" t="s">
        <v>78</v>
      </c>
      <c r="B12" s="12"/>
      <c r="C12" s="12"/>
      <c r="D12" s="12"/>
      <c r="E12" s="12"/>
      <c r="F12" s="167"/>
      <c r="H12" s="4"/>
      <c r="I12" s="169">
        <v>2.01E-2</v>
      </c>
    </row>
    <row r="13" spans="1:9" s="146" customFormat="1" ht="8.1" customHeight="1" x14ac:dyDescent="0.5">
      <c r="A13" s="12"/>
      <c r="B13" s="12"/>
      <c r="C13" s="12"/>
      <c r="D13" s="12"/>
      <c r="E13" s="12"/>
      <c r="F13" s="167"/>
      <c r="H13" s="4"/>
      <c r="I13" s="168"/>
    </row>
    <row r="14" spans="1:9" s="146" customFormat="1" ht="21.75" customHeight="1" x14ac:dyDescent="0.5">
      <c r="A14" s="12" t="s">
        <v>79</v>
      </c>
      <c r="C14" s="12"/>
      <c r="D14" s="12"/>
      <c r="E14" s="12"/>
      <c r="F14" s="167"/>
      <c r="H14" s="4"/>
      <c r="I14" s="165">
        <f>SUM(I11:I13)</f>
        <v>0.28470000000000001</v>
      </c>
    </row>
    <row r="15" spans="1:9" s="146" customFormat="1" ht="8.1" customHeight="1" x14ac:dyDescent="0.5">
      <c r="A15" s="12"/>
      <c r="B15" s="12"/>
      <c r="C15" s="12"/>
      <c r="D15" s="12"/>
      <c r="E15" s="12"/>
      <c r="F15" s="167"/>
      <c r="H15" s="4"/>
      <c r="I15" s="168"/>
    </row>
    <row r="16" spans="1:9" s="146" customFormat="1" ht="21.75" customHeight="1" x14ac:dyDescent="0.5">
      <c r="A16" s="12"/>
      <c r="B16" s="12" t="s">
        <v>80</v>
      </c>
      <c r="C16" s="12"/>
      <c r="D16" s="12"/>
      <c r="E16" s="12"/>
      <c r="F16" s="163"/>
      <c r="H16" s="4"/>
      <c r="I16" s="169">
        <v>-0.11</v>
      </c>
    </row>
    <row r="17" spans="1:10" s="146" customFormat="1" ht="8.1" customHeight="1" x14ac:dyDescent="0.5">
      <c r="A17" s="12"/>
      <c r="B17" s="12"/>
      <c r="C17" s="12"/>
      <c r="D17" s="12"/>
      <c r="E17" s="12"/>
      <c r="F17" s="167"/>
      <c r="H17" s="4"/>
      <c r="I17" s="168"/>
    </row>
    <row r="18" spans="1:10" s="146" customFormat="1" ht="21.75" customHeight="1" thickBot="1" x14ac:dyDescent="0.55000000000000004">
      <c r="A18" s="117" t="s">
        <v>81</v>
      </c>
      <c r="C18" s="12"/>
      <c r="D18" s="12"/>
      <c r="E18" s="12"/>
      <c r="F18" s="167"/>
      <c r="H18" s="4"/>
      <c r="I18" s="170">
        <f>SUM(I7:I8,I14:I16)</f>
        <v>10.174700000000001</v>
      </c>
    </row>
    <row r="19" spans="1:10" s="146" customFormat="1" ht="21.75" customHeight="1" thickTop="1" x14ac:dyDescent="0.5">
      <c r="A19" s="12"/>
      <c r="B19" s="12"/>
      <c r="C19" s="12"/>
      <c r="D19" s="12"/>
      <c r="E19" s="12"/>
      <c r="F19" s="167"/>
      <c r="H19" s="4"/>
      <c r="I19" s="168"/>
    </row>
    <row r="20" spans="1:10" s="146" customFormat="1" ht="21.75" customHeight="1" x14ac:dyDescent="0.5">
      <c r="A20" s="10" t="s">
        <v>82</v>
      </c>
      <c r="B20" s="12"/>
      <c r="C20" s="12"/>
      <c r="D20" s="12"/>
      <c r="E20" s="12"/>
      <c r="F20" s="171"/>
      <c r="G20" s="171"/>
      <c r="H20" s="4"/>
      <c r="I20" s="4"/>
    </row>
    <row r="21" spans="1:10" s="146" customFormat="1" ht="21.75" customHeight="1" x14ac:dyDescent="0.5">
      <c r="B21" s="10" t="s">
        <v>83</v>
      </c>
      <c r="C21" s="12"/>
      <c r="D21" s="12"/>
      <c r="E21" s="12"/>
      <c r="F21" s="171"/>
      <c r="G21" s="171"/>
      <c r="H21" s="4"/>
      <c r="I21" s="179">
        <v>2.78</v>
      </c>
      <c r="J21" s="172"/>
    </row>
    <row r="22" spans="1:10" s="146" customFormat="1" ht="8.1" customHeight="1" x14ac:dyDescent="0.5">
      <c r="A22" s="12"/>
      <c r="B22" s="12"/>
      <c r="C22" s="12"/>
      <c r="D22" s="12"/>
      <c r="E22" s="12"/>
      <c r="F22" s="171"/>
      <c r="G22" s="171"/>
      <c r="H22" s="4"/>
      <c r="I22" s="173"/>
    </row>
    <row r="23" spans="1:10" s="146" customFormat="1" ht="21.75" customHeight="1" x14ac:dyDescent="0.5">
      <c r="A23" s="5" t="s">
        <v>84</v>
      </c>
      <c r="B23" s="18"/>
      <c r="C23" s="18"/>
      <c r="D23" s="18"/>
      <c r="E23" s="18"/>
      <c r="F23" s="18"/>
      <c r="G23" s="18"/>
      <c r="H23" s="4"/>
      <c r="I23" s="4"/>
    </row>
    <row r="24" spans="1:10" s="146" customFormat="1" ht="21.75" customHeight="1" x14ac:dyDescent="0.5">
      <c r="A24" s="18" t="s">
        <v>92</v>
      </c>
      <c r="B24" s="18"/>
      <c r="C24" s="18"/>
      <c r="D24" s="18"/>
      <c r="E24" s="18"/>
      <c r="F24" s="18"/>
      <c r="G24" s="18"/>
      <c r="H24" s="4"/>
      <c r="I24" s="174">
        <v>21219412024</v>
      </c>
    </row>
    <row r="25" spans="1:10" s="146" customFormat="1" ht="21.75" customHeight="1" x14ac:dyDescent="0.5">
      <c r="A25" s="18" t="s">
        <v>85</v>
      </c>
      <c r="B25" s="18"/>
      <c r="C25" s="18"/>
      <c r="D25" s="18"/>
      <c r="E25" s="18"/>
      <c r="F25" s="18"/>
      <c r="G25" s="18"/>
      <c r="H25" s="4"/>
      <c r="I25" s="175">
        <v>0.2</v>
      </c>
      <c r="J25" s="172"/>
    </row>
    <row r="26" spans="1:10" s="146" customFormat="1" ht="21.75" customHeight="1" x14ac:dyDescent="0.5">
      <c r="A26" s="12" t="s">
        <v>86</v>
      </c>
      <c r="B26" s="18"/>
      <c r="C26" s="18"/>
      <c r="D26" s="18"/>
      <c r="E26" s="18"/>
      <c r="F26" s="176"/>
      <c r="G26" s="176"/>
      <c r="H26" s="4"/>
      <c r="I26" s="175">
        <v>2.78</v>
      </c>
      <c r="J26" s="172"/>
    </row>
    <row r="27" spans="1:10" s="146" customFormat="1" ht="21.75" customHeight="1" x14ac:dyDescent="0.5">
      <c r="A27" s="18" t="s">
        <v>93</v>
      </c>
      <c r="B27" s="12"/>
      <c r="C27" s="12"/>
      <c r="D27" s="12"/>
      <c r="E27" s="12"/>
      <c r="F27" s="12"/>
      <c r="G27" s="12"/>
      <c r="H27" s="4"/>
      <c r="I27" s="174">
        <v>21388333972</v>
      </c>
    </row>
    <row r="28" spans="1:10" s="146" customFormat="1" ht="21.75" customHeight="1" x14ac:dyDescent="0.5">
      <c r="A28" s="18"/>
      <c r="B28" s="12"/>
      <c r="C28" s="12"/>
      <c r="D28" s="12"/>
      <c r="E28" s="12"/>
      <c r="F28" s="12"/>
      <c r="G28" s="12"/>
      <c r="H28" s="4"/>
      <c r="I28" s="174"/>
    </row>
    <row r="29" spans="1:10" s="146" customFormat="1" ht="21.75" customHeight="1" x14ac:dyDescent="0.5">
      <c r="A29" s="18"/>
      <c r="B29" s="12"/>
      <c r="C29" s="12"/>
      <c r="D29" s="12"/>
      <c r="E29" s="12"/>
      <c r="F29" s="12"/>
      <c r="G29" s="12"/>
      <c r="H29" s="4"/>
      <c r="I29" s="174"/>
    </row>
    <row r="30" spans="1:10" s="146" customFormat="1" ht="21.75" customHeight="1" x14ac:dyDescent="0.5">
      <c r="A30" s="12"/>
      <c r="B30" s="12"/>
      <c r="C30" s="12"/>
      <c r="D30" s="12"/>
      <c r="E30" s="12"/>
      <c r="F30" s="171"/>
      <c r="G30" s="171"/>
      <c r="H30" s="4"/>
      <c r="I30" s="177"/>
    </row>
    <row r="31" spans="1:10" s="146" customFormat="1" ht="21.75" customHeight="1" x14ac:dyDescent="0.5">
      <c r="B31" s="12"/>
      <c r="C31" s="12"/>
      <c r="D31" s="12"/>
      <c r="E31" s="12"/>
      <c r="F31" s="171"/>
      <c r="G31" s="178"/>
      <c r="H31" s="4"/>
      <c r="I31" s="179"/>
    </row>
    <row r="32" spans="1:10" s="146" customFormat="1" ht="21.75" customHeight="1" x14ac:dyDescent="0.5">
      <c r="B32" s="12"/>
      <c r="C32" s="12"/>
      <c r="D32" s="12"/>
      <c r="E32" s="12"/>
      <c r="F32" s="171"/>
      <c r="G32" s="178"/>
      <c r="H32" s="4"/>
      <c r="I32" s="179"/>
    </row>
    <row r="33" spans="1:9" s="146" customFormat="1" ht="21.75" customHeight="1" x14ac:dyDescent="0.5">
      <c r="A33" s="10"/>
      <c r="C33" s="12"/>
      <c r="D33" s="12"/>
      <c r="E33" s="12"/>
      <c r="F33" s="12"/>
      <c r="G33" s="12"/>
      <c r="H33" s="4"/>
      <c r="I33" s="174"/>
    </row>
    <row r="34" spans="1:9" s="146" customFormat="1" ht="21.75" customHeight="1" x14ac:dyDescent="0.5">
      <c r="A34" s="12"/>
      <c r="B34" s="12"/>
      <c r="C34" s="12"/>
      <c r="D34" s="12"/>
      <c r="E34" s="12"/>
      <c r="F34" s="167"/>
      <c r="H34" s="4"/>
      <c r="I34" s="168"/>
    </row>
    <row r="35" spans="1:9" s="181" customFormat="1" ht="21.75" customHeight="1" x14ac:dyDescent="0.5">
      <c r="A35" s="180"/>
      <c r="B35" s="193"/>
      <c r="C35" s="193"/>
      <c r="D35" s="193"/>
      <c r="E35" s="193"/>
      <c r="F35" s="193"/>
      <c r="G35" s="193"/>
      <c r="H35" s="193"/>
      <c r="I35" s="193"/>
    </row>
    <row r="36" spans="1:9" s="146" customFormat="1" ht="21.75" customHeight="1" x14ac:dyDescent="0.5">
      <c r="A36" s="180"/>
      <c r="B36" s="193"/>
      <c r="C36" s="193"/>
      <c r="D36" s="193"/>
      <c r="E36" s="193"/>
      <c r="F36" s="193"/>
      <c r="G36" s="193"/>
      <c r="H36" s="193"/>
      <c r="I36" s="193"/>
    </row>
    <row r="37" spans="1:9" s="146" customFormat="1" ht="21.75" customHeight="1" x14ac:dyDescent="0.5">
      <c r="A37" s="180"/>
      <c r="B37" s="193"/>
      <c r="C37" s="193"/>
      <c r="D37" s="193"/>
      <c r="E37" s="193"/>
      <c r="F37" s="193"/>
      <c r="G37" s="193"/>
      <c r="H37" s="193"/>
      <c r="I37" s="193"/>
    </row>
    <row r="38" spans="1:9" s="146" customFormat="1" ht="21.75" customHeight="1" x14ac:dyDescent="0.5">
      <c r="A38" s="180"/>
      <c r="B38" s="187"/>
      <c r="C38" s="187"/>
      <c r="D38" s="187"/>
      <c r="E38" s="187"/>
      <c r="F38" s="187"/>
      <c r="G38" s="187"/>
      <c r="H38" s="187"/>
      <c r="I38" s="187"/>
    </row>
    <row r="39" spans="1:9" s="146" customFormat="1" ht="25.5" customHeight="1" x14ac:dyDescent="0.5">
      <c r="A39" s="180"/>
      <c r="B39" s="180"/>
      <c r="C39" s="180"/>
      <c r="D39" s="180"/>
      <c r="E39" s="180"/>
      <c r="F39" s="180"/>
      <c r="G39" s="180"/>
      <c r="H39" s="180"/>
      <c r="I39" s="180"/>
    </row>
    <row r="40" spans="1:9" s="155" customFormat="1" ht="21.75" customHeight="1" x14ac:dyDescent="0.5">
      <c r="A40" s="191" t="str">
        <f>'change T 6'!A40</f>
        <v>หมายเหตุประกอบงบการเงินในหน้า 9 ถึง 27 เป็นส่วนหนึ่งของงบการเงินนี้</v>
      </c>
      <c r="B40" s="192"/>
      <c r="C40" s="192"/>
      <c r="D40" s="192"/>
      <c r="E40" s="192"/>
      <c r="F40" s="192"/>
      <c r="G40" s="192"/>
      <c r="H40" s="192"/>
      <c r="I40" s="192"/>
    </row>
    <row r="41" spans="1:9" s="146" customFormat="1" ht="21.75" customHeight="1" x14ac:dyDescent="0.45">
      <c r="A41" s="182"/>
      <c r="B41" s="182"/>
      <c r="C41" s="182"/>
      <c r="D41" s="182"/>
      <c r="E41" s="182"/>
      <c r="F41" s="182"/>
      <c r="G41" s="182"/>
      <c r="H41" s="182"/>
      <c r="I41" s="182"/>
    </row>
  </sheetData>
  <mergeCells count="3">
    <mergeCell ref="A3:I3"/>
    <mergeCell ref="B35:I37"/>
    <mergeCell ref="A40:I40"/>
  </mergeCells>
  <pageMargins left="1" right="0.75" top="0.5" bottom="0.6" header="0.49" footer="0.4"/>
  <pageSetup paperSize="9" firstPageNumber="8" orientation="portrait" useFirstPageNumber="1" horizontalDpi="1200" verticalDpi="1200" r:id="rId1"/>
  <headerFooter>
    <oddFooter>&amp;R&amp;"Angsana New,Regular"&amp;P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BS_3TH</vt:lpstr>
      <vt:lpstr>securities_4TH</vt:lpstr>
      <vt:lpstr>PL_5</vt:lpstr>
      <vt:lpstr>change T 6</vt:lpstr>
      <vt:lpstr>CF_7</vt:lpstr>
      <vt:lpstr>T 8</vt:lpstr>
      <vt:lpstr>BS_3TH!Print_Area</vt:lpstr>
      <vt:lpstr>CF_7!Print_Area</vt:lpstr>
      <vt:lpstr>'change T 6'!Print_Area</vt:lpstr>
      <vt:lpstr>PL_5!Print_Area</vt:lpstr>
      <vt:lpstr>securities_4TH!Print_Area</vt:lpstr>
      <vt:lpstr>'T 8'!Print_Area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Thanisorn Intarawat (Aim)</cp:lastModifiedBy>
  <cp:lastPrinted>2016-02-26T03:15:12Z</cp:lastPrinted>
  <dcterms:created xsi:type="dcterms:W3CDTF">2016-02-07T05:34:29Z</dcterms:created>
  <dcterms:modified xsi:type="dcterms:W3CDTF">2025-12-18T10:44:19Z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d_cost" linkTarget="Prop_land_cost">
    <vt:lpwstr>#REF!</vt:lpwstr>
  </property>
</Properties>
</file>