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59\3\201611144170551T\"/>
    </mc:Choice>
  </mc:AlternateContent>
  <xr:revisionPtr revIDLastSave="0" documentId="8_{74A994FF-0DB6-42B3-B3AE-852216F63D7B}" xr6:coauthVersionLast="47" xr6:coauthVersionMax="47" xr10:uidLastSave="{00000000-0000-0000-0000-000000000000}"/>
  <bookViews>
    <workbookView xWindow="5070" yWindow="1800" windowWidth="18540" windowHeight="11385" activeTab="5" xr2:uid="{0D8E7653-A935-4808-85AF-355A9015EA67}"/>
  </bookViews>
  <sheets>
    <sheet name="BS_2" sheetId="1" r:id="rId1"/>
    <sheet name="Investment_3" sheetId="2" r:id="rId2"/>
    <sheet name="PL4-5" sheetId="3" r:id="rId3"/>
    <sheet name="CHANGE 6" sheetId="4" r:id="rId4"/>
    <sheet name="CF7" sheetId="5" r:id="rId5"/>
    <sheet name="Ratio 8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</externalReferences>
  <definedNames>
    <definedName name="\200">#REF!</definedName>
    <definedName name="\A">[1]Input!#REF!</definedName>
    <definedName name="\B">[1]Input!#REF!</definedName>
    <definedName name="\C">[1]Input!#REF!</definedName>
    <definedName name="\D">[1]Input!#REF!</definedName>
    <definedName name="\E">[1]Input!#REF!</definedName>
    <definedName name="\F">#REF!</definedName>
    <definedName name="\H">[1]Input!#REF!</definedName>
    <definedName name="\i">'[2]ลูกหนี้(เก่า)'!#REF!</definedName>
    <definedName name="\m">#REF!</definedName>
    <definedName name="\p">#REF!</definedName>
    <definedName name="\q">[3]MOULD!#REF!</definedName>
    <definedName name="\u">'[2]ลูกหนี้(เก่า)'!#REF!</definedName>
    <definedName name="\x">[4]PL!#REF!</definedName>
    <definedName name="\z">[5]JJDHT!#REF!</definedName>
    <definedName name="__">"'file:///c:/work/budget/mph/2003/2003-bud_r1.xls'#$rooms_st.$"</definedName>
    <definedName name="___________SB6">[6]LAUNDRY!#REF!</definedName>
    <definedName name="___________STC2">[0]!_________STC2</definedName>
    <definedName name="__________SB6">[6]LAUNDRY!#REF!</definedName>
    <definedName name="_________INT1">#REF!</definedName>
    <definedName name="_________INT10">#REF!</definedName>
    <definedName name="_________INT2">#REF!</definedName>
    <definedName name="_________INT3">#REF!</definedName>
    <definedName name="_________INT4">#REF!</definedName>
    <definedName name="_________INT5">#REF!</definedName>
    <definedName name="_________INT6">#REF!</definedName>
    <definedName name="_________INT7">#REF!</definedName>
    <definedName name="_________INT8">#REF!</definedName>
    <definedName name="_________INT9">#REF!</definedName>
    <definedName name="_________PRI1">#REF!</definedName>
    <definedName name="_________PRI10">#REF!</definedName>
    <definedName name="_________PRI2">#REF!</definedName>
    <definedName name="_________PRI3">#REF!</definedName>
    <definedName name="_________PRI4">#REF!</definedName>
    <definedName name="_________PRI5">#REF!</definedName>
    <definedName name="_________PRI6">#REF!</definedName>
    <definedName name="_________PRI7">#REF!</definedName>
    <definedName name="_________PTI8">#REF!</definedName>
    <definedName name="_________STC2">#N/A</definedName>
    <definedName name="________INT1">#REF!</definedName>
    <definedName name="________INT10">#REF!</definedName>
    <definedName name="________INT2">#REF!</definedName>
    <definedName name="________INT3">#REF!</definedName>
    <definedName name="________INT4">#REF!</definedName>
    <definedName name="________INT5">#REF!</definedName>
    <definedName name="________INT6">#REF!</definedName>
    <definedName name="________INT7">#REF!</definedName>
    <definedName name="________INT8">#REF!</definedName>
    <definedName name="________INT9">#REF!</definedName>
    <definedName name="________PRI1">#REF!</definedName>
    <definedName name="________PRI10">#REF!</definedName>
    <definedName name="________PRI2">#REF!</definedName>
    <definedName name="________PRI3">#REF!</definedName>
    <definedName name="________PRI4">#REF!</definedName>
    <definedName name="________PRI5">#REF!</definedName>
    <definedName name="________PRI6">#REF!</definedName>
    <definedName name="________PRI7">#REF!</definedName>
    <definedName name="________PRI9">#REF!</definedName>
    <definedName name="________PTI8">#REF!</definedName>
    <definedName name="________SB6">[6]LAUNDRY!#REF!</definedName>
    <definedName name="________STC2">#N/A</definedName>
    <definedName name="_______INT1">#REF!</definedName>
    <definedName name="_______INT10">#REF!</definedName>
    <definedName name="_______INT2">#REF!</definedName>
    <definedName name="_______INT3">#REF!</definedName>
    <definedName name="_______INT4">#REF!</definedName>
    <definedName name="_______INT5">#REF!</definedName>
    <definedName name="_______INT6">#REF!</definedName>
    <definedName name="_______INT7">#REF!</definedName>
    <definedName name="_______INT8">#REF!</definedName>
    <definedName name="_______INT9">#REF!</definedName>
    <definedName name="_______PRI1">#REF!</definedName>
    <definedName name="_______PRI10">#REF!</definedName>
    <definedName name="_______PRI2">#REF!</definedName>
    <definedName name="_______PRI3">#REF!</definedName>
    <definedName name="_______PRI4">#REF!</definedName>
    <definedName name="_______PRI5">#REF!</definedName>
    <definedName name="_______PRI6">#REF!</definedName>
    <definedName name="_______PRI7">#REF!</definedName>
    <definedName name="_______PRI9">#REF!</definedName>
    <definedName name="_______PTI8">#REF!</definedName>
    <definedName name="_______SB6">[7]LAUNDRY!#REF!</definedName>
    <definedName name="_______STC2">#N/A</definedName>
    <definedName name="______abc1" hidden="1">#REF!</definedName>
    <definedName name="______INT1">#REF!</definedName>
    <definedName name="______INT10">#REF!</definedName>
    <definedName name="______INT2">#REF!</definedName>
    <definedName name="______INT3">#REF!</definedName>
    <definedName name="______INT4">#REF!</definedName>
    <definedName name="______INT5">#REF!</definedName>
    <definedName name="______INT6">#REF!</definedName>
    <definedName name="______INT7">#REF!</definedName>
    <definedName name="______INT8">#REF!</definedName>
    <definedName name="______INT9">#REF!</definedName>
    <definedName name="______PRI1">#REF!</definedName>
    <definedName name="______PRI10">#REF!</definedName>
    <definedName name="______PRI2">#REF!</definedName>
    <definedName name="______PRI3">#REF!</definedName>
    <definedName name="______PRI4">#REF!</definedName>
    <definedName name="______PRI5">#REF!</definedName>
    <definedName name="______PRI6">#REF!</definedName>
    <definedName name="______PRI7">#REF!</definedName>
    <definedName name="______PRI9">#REF!</definedName>
    <definedName name="______PTI8">#REF!</definedName>
    <definedName name="______SB6">[7]LAUNDRY!#REF!</definedName>
    <definedName name="______STC2">#N/A</definedName>
    <definedName name="______std3">'[8]Standing Data'!$C$4</definedName>
    <definedName name="_____0">[9]ROOMS_ST!A32001</definedName>
    <definedName name="_____0___0">[9]ROOMS_ST!A32001</definedName>
    <definedName name="_____0___0___0">[9]TELEPHONE!A32001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[10]ROOMS_ST!A32001</definedName>
    <definedName name="_____2___0">[10]ROOMS_ST!A32001</definedName>
    <definedName name="_____2___0___0">"'file:///a:/work/budget/mph/2003/2003-bud_r1.xls'#$telephone.$"</definedName>
    <definedName name="_____2___0___0___0">[10]ROOMS_ST!A32001</definedName>
    <definedName name="_____INT1">#REF!</definedName>
    <definedName name="_____INT10">#REF!</definedName>
    <definedName name="_____INT2">#REF!</definedName>
    <definedName name="_____INT3">#REF!</definedName>
    <definedName name="_____INT4">#REF!</definedName>
    <definedName name="_____INT5">#REF!</definedName>
    <definedName name="_____INT6">#REF!</definedName>
    <definedName name="_____INT7">#REF!</definedName>
    <definedName name="_____INT8">#REF!</definedName>
    <definedName name="_____INT9">#REF!</definedName>
    <definedName name="_____PRI1">#REF!</definedName>
    <definedName name="_____PRI10">#REF!</definedName>
    <definedName name="_____PRI2">#REF!</definedName>
    <definedName name="_____PRI3">#REF!</definedName>
    <definedName name="_____PRI4">#REF!</definedName>
    <definedName name="_____PRI5">#REF!</definedName>
    <definedName name="_____PRI6">#REF!</definedName>
    <definedName name="_____PRI7">#REF!</definedName>
    <definedName name="_____PRI9">#REF!</definedName>
    <definedName name="_____PTI8">#REF!</definedName>
    <definedName name="_____SB6">[7]LAUNDRY!#REF!</definedName>
    <definedName name="_____STC2">[11]!_xlbgnm.STC2</definedName>
    <definedName name="_____std3">'[8]Standing Data'!$C$4</definedName>
    <definedName name="____abc1" hidden="1">#REF!</definedName>
    <definedName name="____aug08" hidden="1">#REF!</definedName>
    <definedName name="____INT1">#REF!</definedName>
    <definedName name="____INT10">#REF!</definedName>
    <definedName name="____INT2">#REF!</definedName>
    <definedName name="____INT3">#REF!</definedName>
    <definedName name="____INT4">#REF!</definedName>
    <definedName name="____INT5">#REF!</definedName>
    <definedName name="____INT6">#REF!</definedName>
    <definedName name="____INT7">#REF!</definedName>
    <definedName name="____INT8">#REF!</definedName>
    <definedName name="____INT9">#REF!</definedName>
    <definedName name="____PRI1">#REF!</definedName>
    <definedName name="____PRI10">#REF!</definedName>
    <definedName name="____PRI2">#REF!</definedName>
    <definedName name="____PRI3">#REF!</definedName>
    <definedName name="____PRI4">#REF!</definedName>
    <definedName name="____PRI5">#REF!</definedName>
    <definedName name="____PRI6">#REF!</definedName>
    <definedName name="____PRI7">#REF!</definedName>
    <definedName name="____PRI9">#REF!</definedName>
    <definedName name="____PTI8">#REF!</definedName>
    <definedName name="____SB6">[6]LAUNDRY!#REF!</definedName>
    <definedName name="____STC2">#N/A</definedName>
    <definedName name="____std3">'[8]Standing Data'!$C$4</definedName>
    <definedName name="___abc1" hidden="1">#REF!</definedName>
    <definedName name="___INT1">#REF!</definedName>
    <definedName name="___INT10">#REF!</definedName>
    <definedName name="___INT2">#REF!</definedName>
    <definedName name="___INT3">#REF!</definedName>
    <definedName name="___INT4">#REF!</definedName>
    <definedName name="___INT5">#REF!</definedName>
    <definedName name="___INT6">#REF!</definedName>
    <definedName name="___INT7">#REF!</definedName>
    <definedName name="___INT8">#REF!</definedName>
    <definedName name="___INT9">#REF!</definedName>
    <definedName name="___KK25">DATE(YEAR([0]!Loan_Start),MONTH([0]!Loan_Start)+Payment_Number,DAY([0]!Loan_Start))</definedName>
    <definedName name="___PRI1">#REF!</definedName>
    <definedName name="___PRI10">#REF!</definedName>
    <definedName name="___PRI2">#REF!</definedName>
    <definedName name="___PRI3">#REF!</definedName>
    <definedName name="___PRI4">#REF!</definedName>
    <definedName name="___PRI5">#REF!</definedName>
    <definedName name="___PRI6">#REF!</definedName>
    <definedName name="___PRI7">#REF!</definedName>
    <definedName name="___PRI9">#REF!</definedName>
    <definedName name="___PTI8">#REF!</definedName>
    <definedName name="___SB6">[7]LAUNDRY!#REF!</definedName>
    <definedName name="___STC2">#N/A</definedName>
    <definedName name="___std3">'[8]Standing Data'!$C$4</definedName>
    <definedName name="___Var4">#REF!</definedName>
    <definedName name="__abc1" hidden="1">#REF!</definedName>
    <definedName name="__aug08" hidden="1">#REF!</definedName>
    <definedName name="__DAT1">#REF!</definedName>
    <definedName name="__DAT10">#REF!</definedName>
    <definedName name="__DAT11">#REF!</definedName>
    <definedName name="__DAT12">#REF!</definedName>
    <definedName name="__DAT2">#REF!</definedName>
    <definedName name="__DAT3">#REF!</definedName>
    <definedName name="__DAT4">#REF!</definedName>
    <definedName name="__DAT5">#REF!</definedName>
    <definedName name="__DAT7">#REF!</definedName>
    <definedName name="__DAT8">#REF!</definedName>
    <definedName name="__DAT9">#REF!</definedName>
    <definedName name="__INT1">#REF!</definedName>
    <definedName name="__INT10">#REF!</definedName>
    <definedName name="__INT2">#REF!</definedName>
    <definedName name="__INT3">#REF!</definedName>
    <definedName name="__INT4">#REF!</definedName>
    <definedName name="__INT5">#REF!</definedName>
    <definedName name="__INT6">#REF!</definedName>
    <definedName name="__INT7">#REF!</definedName>
    <definedName name="__INT8">#REF!</definedName>
    <definedName name="__INT9">#REF!</definedName>
    <definedName name="__KK25">DATE(YEAR([0]!Loan_Start),MONTH([0]!Loan_Start)+Payment_Number,DAY([0]!Loan_Start))</definedName>
    <definedName name="__LP1">[12]Assumptions!$C$31</definedName>
    <definedName name="__MAN2">#REF!</definedName>
    <definedName name="__MTR1">Scheduled_Payment+Extra_Payment</definedName>
    <definedName name="__no1">'[13]201'!$A$1:$B$170</definedName>
    <definedName name="__no2">'[13]212'!$A$1:$B$198</definedName>
    <definedName name="__PRI1">#REF!</definedName>
    <definedName name="__PRI10">#REF!</definedName>
    <definedName name="__PRI2">#REF!</definedName>
    <definedName name="__PRI3">#REF!</definedName>
    <definedName name="__PRI4">#REF!</definedName>
    <definedName name="__PRI5">#REF!</definedName>
    <definedName name="__PRI6">#REF!</definedName>
    <definedName name="__PRI7">#REF!</definedName>
    <definedName name="__PRI9">#REF!</definedName>
    <definedName name="__prn1">#REF!</definedName>
    <definedName name="__PRN2">#REF!</definedName>
    <definedName name="__prn3">#REF!</definedName>
    <definedName name="__prn4">#REF!</definedName>
    <definedName name="__prn5">#REF!</definedName>
    <definedName name="__PTI8">#REF!</definedName>
    <definedName name="__SB6">[7]LAUNDRY!#REF!</definedName>
    <definedName name="__STC2">#N/A</definedName>
    <definedName name="__std3">'[8]Standing Data'!$C$4</definedName>
    <definedName name="__xlfn.BAHTTEXT" hidden="1">#NAME?</definedName>
    <definedName name="_1">#N/A</definedName>
    <definedName name="_1____SB1">[14]ROOMS_ST!#REF!</definedName>
    <definedName name="_10">#N/A</definedName>
    <definedName name="_11">#N/A</definedName>
    <definedName name="_11A">#REF!</definedName>
    <definedName name="_11B">#REF!</definedName>
    <definedName name="_12">#REF!</definedName>
    <definedName name="_12SB">[10]SCH_B13!#REF!</definedName>
    <definedName name="_15SB1">[9]ROOMS_ST!#REF!</definedName>
    <definedName name="_1B">#REF!</definedName>
    <definedName name="_1SB1">[14]ROOMS_ST!#REF!</definedName>
    <definedName name="_2">'[2]ลูกหนี้(เก่า)'!#REF!</definedName>
    <definedName name="_2____PA">[14]ROOMS_ST!#REF!</definedName>
    <definedName name="_28_คอมเมอร์เชียล">#REF!</definedName>
    <definedName name="_2B">#REF!</definedName>
    <definedName name="_2PA">[14]ROOMS_ST!#REF!</definedName>
    <definedName name="_3">#N/A</definedName>
    <definedName name="_3____S">[14]TELEPHONE!#REF!</definedName>
    <definedName name="_331">[15]brep2!#REF!</definedName>
    <definedName name="_3B">#REF!</definedName>
    <definedName name="_3S">[14]TELEPHONE!#REF!</definedName>
    <definedName name="_3SB1">[9]ROOMS_ST!#REF!</definedName>
    <definedName name="_4">#N/A</definedName>
    <definedName name="_4____SB">[16]SCH_B13!#REF!</definedName>
    <definedName name="_4B">#REF!</definedName>
    <definedName name="_4SB">[16]SCH_B13!#REF!</definedName>
    <definedName name="_5">#N/A</definedName>
    <definedName name="_5____SB1">[14]ROOMS_ST!#REF!</definedName>
    <definedName name="_5SB1">[14]ROOMS_ST!#REF!</definedName>
    <definedName name="_6">#N/A</definedName>
    <definedName name="_6PA">[9]ROOMS_ST!#REF!</definedName>
    <definedName name="_7">#N/A</definedName>
    <definedName name="_8">#N/A</definedName>
    <definedName name="_8A">#REF!</definedName>
    <definedName name="_9">#N/A</definedName>
    <definedName name="_9A">#REF!</definedName>
    <definedName name="_9S">[9]TELEPHONE!#REF!</definedName>
    <definedName name="_A1">#REF!</definedName>
    <definedName name="_abc1" hidden="1">#REF!</definedName>
    <definedName name="_Act1">'[17]Actual-Monthly'!$E$10:$S$36</definedName>
    <definedName name="_Act2">'[17]Actual-ＹＴＤ'!$E$11:$P$37</definedName>
    <definedName name="_aug08" hidden="1">#REF!</definedName>
    <definedName name="_Bud1">'[17]Budget-Monthly'!$E$10:$S$36</definedName>
    <definedName name="_Bud2">'[17]Budget-YTD'!$E$11:$P$37</definedName>
    <definedName name="_DAT1">#REF!</definedName>
    <definedName name="_DAT10">#REF!</definedName>
    <definedName name="_DAT11">[18]bblยังไม่จ่าย!#REF!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[19]SKA!#REF!</definedName>
    <definedName name="_DAT42">[19]SKA!#REF!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T1">#REF!</definedName>
    <definedName name="_INT10">#REF!</definedName>
    <definedName name="_INT2">#REF!</definedName>
    <definedName name="_INT3">#REF!</definedName>
    <definedName name="_INT4">#REF!</definedName>
    <definedName name="_INT5">#REF!</definedName>
    <definedName name="_INT6">#REF!</definedName>
    <definedName name="_INT7">#REF!</definedName>
    <definedName name="_INT8">#REF!</definedName>
    <definedName name="_INT9">#REF!</definedName>
    <definedName name="_Key1" hidden="1">[20]คีย์ข้อมูลรายละเอียดต่างๆ!#REF!</definedName>
    <definedName name="_Key2" hidden="1">#REF!</definedName>
    <definedName name="_KK25">DATE(YEAR([0]!Loan_Start),MONTH([0]!Loan_Start)+Payment_Number,DAY([0]!Loan_Start))</definedName>
    <definedName name="_KL379">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>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[12]Assumptions!$C$31</definedName>
    <definedName name="_MAN2">#REF!</definedName>
    <definedName name="_MTR1">Scheduled_Payment+Extra_Payment</definedName>
    <definedName name="_nnn1">#REF!</definedName>
    <definedName name="_no1">'[13]201'!$A$1:$B$170</definedName>
    <definedName name="_no2">'[13]212'!$A$1:$B$198</definedName>
    <definedName name="_OAC11">'[21]BALANCE SHEET '!$D$12</definedName>
    <definedName name="_OAC2">'[22]BALANCE SHEET '!$D$18</definedName>
    <definedName name="_OAC22">'[21]BALANCE SHEET '!$D$18</definedName>
    <definedName name="_Order1">255</definedName>
    <definedName name="_Order2">255</definedName>
    <definedName name="_Parse_In" hidden="1">#REF!</definedName>
    <definedName name="_Parse_Out" hidden="1">#REF!</definedName>
    <definedName name="_PRI1">#REF!</definedName>
    <definedName name="_PRI10">#REF!</definedName>
    <definedName name="_PRI2">#REF!</definedName>
    <definedName name="_PRI3">#REF!</definedName>
    <definedName name="_PRI4">#REF!</definedName>
    <definedName name="_PRI5">#REF!</definedName>
    <definedName name="_PRI6">#REF!</definedName>
    <definedName name="_PRI7">#REF!</definedName>
    <definedName name="_PRI9">#REF!</definedName>
    <definedName name="_prn1">#REF!</definedName>
    <definedName name="_PRN2">#REF!</definedName>
    <definedName name="_prn3">#REF!</definedName>
    <definedName name="_prn4">#REF!</definedName>
    <definedName name="_prn5">#REF!</definedName>
    <definedName name="_pro2" hidden="1">{#N/A,#N/A,FALSE,"ll-inves";#N/A,#N/A,FALSE,"bgt-cf 97";#N/A,#N/A,FALSE,"bgt-pl 97"}</definedName>
    <definedName name="_PRT1">#REF!</definedName>
    <definedName name="_PRT2">#REF!</definedName>
    <definedName name="_PRT3">#REF!</definedName>
    <definedName name="_PRT4">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>[7]LAUNDRY!#REF!</definedName>
    <definedName name="_sig2" hidden="1">{#N/A,#N/A,FALSE,"ll-inves";#N/A,#N/A,FALSE,"bgt-cf 97";#N/A,#N/A,FALSE,"bgt-pl 97"}</definedName>
    <definedName name="_Sort" hidden="1">#REF!</definedName>
    <definedName name="_STC2">[23]!_xlbgnm.STC2</definedName>
    <definedName name="_std3" localSheetId="4">'[24]Standing Data'!$C$4</definedName>
    <definedName name="_std3">'[8]Standing Data'!$C$4</definedName>
    <definedName name="_str1">#REF!</definedName>
    <definedName name="_str2">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>#REF!</definedName>
    <definedName name="_u3">#REF!</definedName>
    <definedName name="_Var4">#REF!</definedName>
    <definedName name="_w1">#REF!</definedName>
    <definedName name="_yr5">#REF!</definedName>
    <definedName name="A">#REF!</definedName>
    <definedName name="A1_">#REF!</definedName>
    <definedName name="A10_">#REF!</definedName>
    <definedName name="A13_">#REF!</definedName>
    <definedName name="A2_">#REF!</definedName>
    <definedName name="A268A1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#REF!</definedName>
    <definedName name="AAA">#REF!</definedName>
    <definedName name="aaaa">'[25]IRR Sensitivities'!#REF!</definedName>
    <definedName name="aaaaa">#REF!</definedName>
    <definedName name="AAAAAA">[26]ROOMS_ST!#REF!</definedName>
    <definedName name="aaaaaaa">#REF!</definedName>
    <definedName name="aaaeeeccc">#REF!</definedName>
    <definedName name="aaare">Scheduled_Payment+Extra_Payment</definedName>
    <definedName name="AB">#REF!</definedName>
    <definedName name="abc">#REF!</definedName>
    <definedName name="ac">#REF!</definedName>
    <definedName name="Accompanying">#REF!</definedName>
    <definedName name="account">#REF!</definedName>
    <definedName name="Account_Payable_Turnover">#REF!</definedName>
    <definedName name="Account_Receivable_Turnover">#REF!</definedName>
    <definedName name="accruedc">'[27]NOTES '!$F$133</definedName>
    <definedName name="accruedp">'[27]NOTES '!$H$133</definedName>
    <definedName name="ACCT">#REF!</definedName>
    <definedName name="ACQ_FEE">#REF!</definedName>
    <definedName name="ActualMonth">#N/A</definedName>
    <definedName name="ad">#REF!</definedName>
    <definedName name="admin">[28]K.Ricky!#REF!</definedName>
    <definedName name="ADMIN2">#REF!</definedName>
    <definedName name="ADR_EXRATE">#REF!</definedName>
    <definedName name="Adt">#REF!</definedName>
    <definedName name="ADV">#REF!</definedName>
    <definedName name="advb">#REF!</definedName>
    <definedName name="agdump">#REF!</definedName>
    <definedName name="agedump">#REF!</definedName>
    <definedName name="agencydump">#REF!</definedName>
    <definedName name="AGENCYLY">#REF!</definedName>
    <definedName name="AGENCYPLAN">#REF!</definedName>
    <definedName name="agenda">[19]SKA!#REF!</definedName>
    <definedName name="AGING">[29]CUSTOMER!$A$1:$B$30</definedName>
    <definedName name="ake" hidden="1">#REF!</definedName>
    <definedName name="allsum">#REF!</definedName>
    <definedName name="allsum1">#REF!</definedName>
    <definedName name="AMC">#REF!</definedName>
    <definedName name="Amort">'[30]IRR Sensitivities'!$C$11</definedName>
    <definedName name="an">#REF!</definedName>
    <definedName name="ann">#REF!</definedName>
    <definedName name="aoe">{"'Model'!$A$1:$N$53"}</definedName>
    <definedName name="aoi">#REF!</definedName>
    <definedName name="Apr_Amt">#REF!</definedName>
    <definedName name="AR_detail">#REF!</definedName>
    <definedName name="AR_detail02">#REF!</definedName>
    <definedName name="AR_detail02.1">#REF!</definedName>
    <definedName name="AR_detail08">#REF!</definedName>
    <definedName name="AR_detail08.1">#REF!</definedName>
    <definedName name="AR_detail1">#REF!</definedName>
    <definedName name="Area1" localSheetId="4">'CF7'!#REF!</definedName>
    <definedName name="Area1">#REF!</definedName>
    <definedName name="ARR">#REF!</definedName>
    <definedName name="ARRR">#REF!</definedName>
    <definedName name="ARRRRRR">#REF!</definedName>
    <definedName name="as">#N/A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>#REF!</definedName>
    <definedName name="AS400CodeAP">#REF!</definedName>
    <definedName name="asds" hidden="1">{"'Eng (page2)'!$A$1:$D$52"}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>#REF!</definedName>
    <definedName name="ASSET_SALES">#REF!</definedName>
    <definedName name="Assume">#REF!</definedName>
    <definedName name="Assumptions">#REF!</definedName>
    <definedName name="aud">#REF!</definedName>
    <definedName name="Aug_Amt">#REF!</definedName>
    <definedName name="AVGFDSHARES">#REF!</definedName>
    <definedName name="AVGSHARES">#REF!</definedName>
    <definedName name="ax" hidden="1">{"'Eng (page2)'!$A$1:$D$52"}</definedName>
    <definedName name="axs" hidden="1">#REF!</definedName>
    <definedName name="az">#REF!</definedName>
    <definedName name="B">#REF!</definedName>
    <definedName name="BALANCE">[27]INFO!$B$9</definedName>
    <definedName name="Balance_Sheet">#REF!</definedName>
    <definedName name="bank">DATE(YEAR(Loan_Start),MONTH(Loan_Start)+Payment_Number,DAY(Loan_Start))</definedName>
    <definedName name="bb">{"'1561-Factory Equipments '!$A$5:$AH$196"}</definedName>
    <definedName name="bbb">#REF!</definedName>
    <definedName name="bbbb">Scheduled_Payment+Extra_Payment</definedName>
    <definedName name="bbbbb">#REF!</definedName>
    <definedName name="bbbbbbbb">#REF!</definedName>
    <definedName name="beau">{"'Model'!$A$1:$N$53"}</definedName>
    <definedName name="bee">#REF!</definedName>
    <definedName name="Beg_Bal">[31]loan!$C$18:$C$377</definedName>
    <definedName name="BG_Del">15</definedName>
    <definedName name="BG_Ins">4</definedName>
    <definedName name="BG_Mod">6</definedName>
    <definedName name="BK_MonthName">[32]Link_PL_001!$R$3</definedName>
    <definedName name="BK_YEAR">[32]Link_PL_001!$R$1</definedName>
    <definedName name="blank" hidden="1">{#N/A,#N/A,FALSE,"ll-inves";#N/A,#N/A,FALSE,"bgt-cf 97";#N/A,#N/A,FALSE,"bgt-pl 97"}</definedName>
    <definedName name="BLB">#REF!</definedName>
    <definedName name="BLDGFAC">#REF!</definedName>
    <definedName name="bn">#REF!</definedName>
    <definedName name="Bonus">[33]Manpower!$AI$65</definedName>
    <definedName name="BR_Resou">[34]ecc_res!#REF!</definedName>
    <definedName name="BRANCH1">[35]Data!$A$57:$A$65</definedName>
    <definedName name="bre">#REF!</definedName>
    <definedName name="BRECP">#REF!</definedName>
    <definedName name="BRECP_II">#REF!</definedName>
    <definedName name="BREH_REC">#REF!</definedName>
    <definedName name="BREOCP">#REF!</definedName>
    <definedName name="BREP_I">#REF!</definedName>
    <definedName name="BREP_II">#REF!</definedName>
    <definedName name="BREP_III">#REF!</definedName>
    <definedName name="BREP_IV">#REF!</definedName>
    <definedName name="BREPIII">'[36]Schedule A - REIT III'!#REF!</definedName>
    <definedName name="BS_Exch_Rate">#REF!</definedName>
    <definedName name="BSsheet">#REF!</definedName>
    <definedName name="Bud_c_wk" localSheetId="4">'CF7'!#REF!</definedName>
    <definedName name="Bud_c_wk">#REF!</definedName>
    <definedName name="BUDGET_YEAR">[37]Budget!$A$4:$F$123</definedName>
    <definedName name="BudgetYear">[38]MainSetup!$B$4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>#REF!</definedName>
    <definedName name="BuiltIn_Print_Titles___1">#REF!</definedName>
    <definedName name="BuiltIn_Print_Titles___3">"$#ref!.$A$1:$IV$5"</definedName>
    <definedName name="BUSINESS">#REF!</definedName>
    <definedName name="BUYSELL" localSheetId="4">[39]Newspaper!#REF!</definedName>
    <definedName name="BUYSELL">[39]Newspaper!#REF!</definedName>
    <definedName name="BVPS">#REF!</definedName>
    <definedName name="C_">#N/A</definedName>
    <definedName name="CA">#REF!</definedName>
    <definedName name="CA_CASH">#REF!</definedName>
    <definedName name="CA_RECS">#REF!</definedName>
    <definedName name="CA_STK">#REF!</definedName>
    <definedName name="CAA">#REF!</definedName>
    <definedName name="cact" hidden="1">{#N/A,#N/A,FALSE,"ll-inves";#N/A,#N/A,FALSE,"bgt-cf 97";#N/A,#N/A,FALSE,"bgt-pl 97"}</definedName>
    <definedName name="cal_prn">#N/A</definedName>
    <definedName name="CalcAgencyPrice">#REF!</definedName>
    <definedName name="Canteen">[37]Canteen!$A$5:$F$68</definedName>
    <definedName name="CAP">#REF!</definedName>
    <definedName name="Capacity__cu.m">#REF!</definedName>
    <definedName name="CAPEX">#REF!</definedName>
    <definedName name="capital">#REF!</definedName>
    <definedName name="capitalc">'[27]NOTES '!$H$75</definedName>
    <definedName name="capitalp">#REF!</definedName>
    <definedName name="capres">#REF!</definedName>
    <definedName name="care">#REF!</definedName>
    <definedName name="cash" hidden="1">{"'Eng (page2)'!$A$1:$D$52"}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>#REF!</definedName>
    <definedName name="Cashflow_Statement">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'[40]Casual Staff'!$H$62</definedName>
    <definedName name="CasualAug_Amt">'[40]Casual Staff'!$L$62</definedName>
    <definedName name="CasualDec_Amt">'[40]Casual Staff'!$P$62</definedName>
    <definedName name="CasualFeb_Amt">'[40]Casual Staff'!$F$62</definedName>
    <definedName name="CasualJan_Amt">'[40]Casual Staff'!$E$62</definedName>
    <definedName name="CasualJul_Amt">'[40]Casual Staff'!$K$62</definedName>
    <definedName name="CasualJun_Amt">'[40]Casual Staff'!$J$62</definedName>
    <definedName name="CasualMar_Amt">'[40]Casual Staff'!$G$62</definedName>
    <definedName name="CasualMay_Amt">'[40]Casual Staff'!$I$62</definedName>
    <definedName name="CasualNov_Amt">'[40]Casual Staff'!$O$62</definedName>
    <definedName name="CasualOct_Amt">'[40]Casual Staff'!$N$62</definedName>
    <definedName name="CasualSep_Amt">'[40]Casual Staff'!$M$62</definedName>
    <definedName name="cat" hidden="1">{"'Eng (page2)'!$A$1:$D$52"}</definedName>
    <definedName name="cbnusdca">#REF!</definedName>
    <definedName name="cc">OFFSET(Full_Print,0,0,worst)</definedName>
    <definedName name="ccash">'[27]NOTES '!$F$62</definedName>
    <definedName name="ccc">MATCH(0.01,[0]!End_Bal,-1)+1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>#REF!</definedName>
    <definedName name="cei">#REF!</definedName>
    <definedName name="cellIsStratified">#REF!</definedName>
    <definedName name="cellProjectedMisstatementWarning">#REF!</definedName>
    <definedName name="cellSampleSize">#REF!</definedName>
    <definedName name="cellSampleSizeWarning">#REF!</definedName>
    <definedName name="cellSSF">#REF!</definedName>
    <definedName name="CENTERCO">'[41]Cost center'!$A$73:$A$92</definedName>
    <definedName name="CENTEROP">#REF!</definedName>
    <definedName name="CF">'[42]10-1 Media:10-cut'!$A$1:$IV$5</definedName>
    <definedName name="CF_ASSOC">#REF!</definedName>
    <definedName name="CF_CTP">#REF!</definedName>
    <definedName name="CF_DEPR">#REF!</definedName>
    <definedName name="CF_GAIN_LOSS">#REF!</definedName>
    <definedName name="CF_PBT">#REF!</definedName>
    <definedName name="CF_WC">#REF!</definedName>
    <definedName name="CFF">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>#REF!</definedName>
    <definedName name="CHECKLIST">#REF!</definedName>
    <definedName name="cintexp">'[27]NOTES '!$F$150</definedName>
    <definedName name="cip">'[27]NOTES '!$F$112</definedName>
    <definedName name="cisco_dscnt">#REF!</definedName>
    <definedName name="CL">#REF!</definedName>
    <definedName name="CL_DEBT">#REF!</definedName>
    <definedName name="CL_PAY">#REF!</definedName>
    <definedName name="CLIENT">'[43]P001 Lead'!#REF!</definedName>
    <definedName name="CLIENT_NAME">[44]Ratio!#REF!</definedName>
    <definedName name="CLOSE">#REF!</definedName>
    <definedName name="cnfa">[12]Assumptions!#REF!</definedName>
    <definedName name="CodeAsset">#REF!</definedName>
    <definedName name="CoInvAtl">[45]Data!#REF!</definedName>
    <definedName name="CoInvBeg1stQ">[45]Data!#REF!</definedName>
    <definedName name="CoInvBeg2ndQ">[45]Data!#REF!</definedName>
    <definedName name="CoInvCad">[45]Data!#REF!</definedName>
    <definedName name="CoInvCad2">[45]Data!#REF!</definedName>
    <definedName name="CoInvDKB">[45]Data!#REF!</definedName>
    <definedName name="CoInvGtBr">[45]Data!#REF!</definedName>
    <definedName name="CoInvHntgtn">[45]Data!#REF!</definedName>
    <definedName name="CoInvKmrt">[45]Data!#REF!</definedName>
    <definedName name="CoInvPhl">[45]Data!#REF!</definedName>
    <definedName name="CoInvTmbl">[45]Data!#REF!</definedName>
    <definedName name="CoIRDen">[45]Data!#REF!</definedName>
    <definedName name="COMMENT">[1]Input!#REF!</definedName>
    <definedName name="COMMISION">#REF!</definedName>
    <definedName name="Commission">#REF!</definedName>
    <definedName name="compans">[46]Brecomp!$A$1:$H$65536</definedName>
    <definedName name="COMPANY">#REF!</definedName>
    <definedName name="Company_Name">'[47]1. Information Requirements'!$C$1</definedName>
    <definedName name="CompensationFee">#REF!</definedName>
    <definedName name="Complex">[48]Input!$A$119:$B$129</definedName>
    <definedName name="CONBAL">#REF!</definedName>
    <definedName name="CONBAL2">#REF!</definedName>
    <definedName name="CONBALT1">#REF!</definedName>
    <definedName name="CONBALT2">#REF!</definedName>
    <definedName name="CONPNL">#REF!</definedName>
    <definedName name="CONPNLT">#REF!</definedName>
    <definedName name="Construction">"Construction"</definedName>
    <definedName name="Consumption">[37]ConsOut!$A$5:$BN$40</definedName>
    <definedName name="contb">#REF!</definedName>
    <definedName name="contp">#REF!</definedName>
    <definedName name="Copy">MATCH(0.01,[0]!End_Bal,-1)+1</definedName>
    <definedName name="cost">#REF!</definedName>
    <definedName name="cost2">#REF!</definedName>
    <definedName name="Cost3">#REF!</definedName>
    <definedName name="costact" hidden="1">{#N/A,#N/A,FALSE,"ll-inves";#N/A,#N/A,FALSE,"bgt-cf 97";#N/A,#N/A,FALSE,"bgt-pl 97"}</definedName>
    <definedName name="COSTCT">[35]Data!$J$1:$J$298</definedName>
    <definedName name="CostPerKg">[49]TonPerDay!#REF!</definedName>
    <definedName name="Cover">#REF!</definedName>
    <definedName name="COVERC">#REF!</definedName>
    <definedName name="COVERM">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>#REF!</definedName>
    <definedName name="Credit_Line_S_T">#REF!</definedName>
    <definedName name="crentinc">'[27]NOTES '!$F$138</definedName>
    <definedName name="_xlnm.Criteria">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>'[27]NOTES '!#REF!</definedName>
    <definedName name="curliabp">'[27]NOTES '!#REF!</definedName>
    <definedName name="CURRENCY">[27]INFO!#REF!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[50]PL_NO!$M$29</definedName>
    <definedName name="Cus_c_wk">[51]CustomerCount!$CU$66</definedName>
    <definedName name="CUSTOMER">[52]CUSTOMER!$A$1:$B$30</definedName>
    <definedName name="CUSTOMERS">[29]CUSTOMER!$A$1:$B$30</definedName>
    <definedName name="cut" hidden="1">{"'Eng (page2)'!$A$1:$D$52"}</definedName>
    <definedName name="CUTTOMER">[52]CUSTOMER!$A$1:$B$30</definedName>
    <definedName name="cv">#REF!</definedName>
    <definedName name="cx">[6]TELEPHONE!#REF!</definedName>
    <definedName name="CYEAR">[27]INFO!$B$4</definedName>
    <definedName name="d">[53]SKA!#REF!</definedName>
    <definedName name="DA0">#REF!</definedName>
    <definedName name="dakewhrleh">#REF!</definedName>
    <definedName name="DaRWk1">#REF!</definedName>
    <definedName name="DaRWk10">#REF!</definedName>
    <definedName name="DaRWk11">#REF!</definedName>
    <definedName name="DaRWk12">#REF!</definedName>
    <definedName name="DaRWk2">#REF!</definedName>
    <definedName name="DaRWk3">#REF!</definedName>
    <definedName name="DaRWk4">#REF!</definedName>
    <definedName name="DaRWk5">#REF!</definedName>
    <definedName name="DaRWk6">#REF!</definedName>
    <definedName name="DaRWk8">#REF!</definedName>
    <definedName name="DaRwk9">#REF!</definedName>
    <definedName name="Data">[31]loan!$A$18:$I$377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">[54]Waterg!#REF!</definedName>
    <definedName name="DATA10">[54]Waterg!#REF!</definedName>
    <definedName name="DATA11">[54]Waterg!#REF!</definedName>
    <definedName name="DATA2">[55]CST1198!#REF!</definedName>
    <definedName name="DATA3">[54]Waterg!#REF!</definedName>
    <definedName name="DATA4">'[56]224140'!#REF!</definedName>
    <definedName name="Data4_B_All_Data_by_Type_Month_of_00_2000">#REF!</definedName>
    <definedName name="Data4_B_All_Data_by_Type_Month_of_01_2000">#REF!</definedName>
    <definedName name="Data4_B_All_Data_by_Type_Month_of_02_2000">#REF!</definedName>
    <definedName name="Data4_B_All_Data_by_Type_Month_of_03_2000">#REF!</definedName>
    <definedName name="Data4_B_All_Data_by_Type_Month_of_04_2000">#REF!</definedName>
    <definedName name="Data4_B_All_Data_by_Type_Month_of_06_2000">#REF!</definedName>
    <definedName name="Data4_B_All_Data_by_Type_Month_of_07_2000">#REF!</definedName>
    <definedName name="Data4_B_All_Data_by_Type_Month_of_08_2000">#REF!</definedName>
    <definedName name="Data4_B_All_Data_by_Type_Month_of_09_2000">#REF!</definedName>
    <definedName name="DATA5">[54]Waterg!#REF!</definedName>
    <definedName name="DATA6">[54]Waterg!#REF!</definedName>
    <definedName name="DATA7">[54]Waterg!#REF!</definedName>
    <definedName name="DATA8">[54]Waterg!#REF!</definedName>
    <definedName name="_xlnm.Database">#REF!</definedName>
    <definedName name="Database_MI">#REF!</definedName>
    <definedName name="database2">#REF!</definedName>
    <definedName name="DATE">#REF!</definedName>
    <definedName name="DaWk7">#REF!</definedName>
    <definedName name="dbrwk1">#REF!</definedName>
    <definedName name="dbrwk10">#REF!</definedName>
    <definedName name="dbrwk11">#REF!</definedName>
    <definedName name="dbrwk12">#REF!</definedName>
    <definedName name="dbrwk2">#REF!</definedName>
    <definedName name="dbrwk3">#REF!</definedName>
    <definedName name="dbrwk4">#REF!</definedName>
    <definedName name="dbrwk5">#REF!</definedName>
    <definedName name="dbrwk6">#REF!</definedName>
    <definedName name="dbrwk7">#REF!</definedName>
    <definedName name="dbrwk8">#REF!</definedName>
    <definedName name="dbrwk9">#REF!</definedName>
    <definedName name="DC">[12]Assumptions!#REF!</definedName>
    <definedName name="dcrwk1">#REF!</definedName>
    <definedName name="dcrwk10">#REF!</definedName>
    <definedName name="dcrwk11">#REF!</definedName>
    <definedName name="dcrwk12">#REF!</definedName>
    <definedName name="dcrwk2">#REF!</definedName>
    <definedName name="dcrwk3">#REF!</definedName>
    <definedName name="dcrwk4">#REF!</definedName>
    <definedName name="dcrwk5">#REF!</definedName>
    <definedName name="dcrwk6">#REF!</definedName>
    <definedName name="dcrwk7">#REF!</definedName>
    <definedName name="dcrwk8">#REF!</definedName>
    <definedName name="dcrwk9">#REF!</definedName>
    <definedName name="dd">{"'1561-Factory Equipments '!$A$5:$AH$196"}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>#REF!</definedName>
    <definedName name="DEBT_CAP">#REF!</definedName>
    <definedName name="DEBT_EBITDA">#REF!</definedName>
    <definedName name="DEBTS">#REF!</definedName>
    <definedName name="Dec_Amt">#REF!</definedName>
    <definedName name="DEEPWELL">#REF!</definedName>
    <definedName name="DelDC">#REF!</definedName>
    <definedName name="DelDm">#REF!</definedName>
    <definedName name="Deliv_d_Wood_Costs">#REF!</definedName>
    <definedName name="Delivery">#REF!</definedName>
    <definedName name="DelType">#REF!</definedName>
    <definedName name="DEPCTS">#REF!</definedName>
    <definedName name="DEPR">#REF!</definedName>
    <definedName name="Depreciation">#REF!</definedName>
    <definedName name="deptLookup">#REF!</definedName>
    <definedName name="derg" hidden="1">#REF!</definedName>
    <definedName name="detail">#REF!</definedName>
    <definedName name="detail_hr">#REF!</definedName>
    <definedName name="dfds">[6]LAUNDRY!#REF!</definedName>
    <definedName name="dff">IF(Values_Entered,Header_Row+Number_of_Payments,Header_Row)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hidden="1">#REF!</definedName>
    <definedName name="Discounted_Cash_Flow">#REF!</definedName>
    <definedName name="dItemsToTest">#REF!</definedName>
    <definedName name="DIV_PD">#REF!</definedName>
    <definedName name="Divider">[30]sen!$C$8</definedName>
    <definedName name="dName">#REF!</definedName>
    <definedName name="dooe" hidden="1">{"'Eng (page2)'!$A$1:$D$52"}</definedName>
    <definedName name="DORM">#REF!</definedName>
    <definedName name="dPlanningMateriality">#REF!</definedName>
    <definedName name="dProjectedBookValue">#REF!</definedName>
    <definedName name="dProjectedBookValueStratified">#REF!</definedName>
    <definedName name="dProjectedNumbersOfItems">#REF!</definedName>
    <definedName name="dProjectedNumbersOfItemsStratified">#REF!</definedName>
    <definedName name="DPS">#REF!</definedName>
    <definedName name="DR">[35]Data!$A$31:$A$32</definedName>
    <definedName name="Drilling">Scheduled_Payment+Extra_Payment</definedName>
    <definedName name="Drilling2008">Scheduled_Payment+Extra_Payment</definedName>
    <definedName name="drr">Scheduled_Payment+Extra_Payment</definedName>
    <definedName name="dSampleSize">#REF!</definedName>
    <definedName name="dsd">[7]MASSAGE!#REF!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>#REF!</definedName>
    <definedName name="dTotalProjectedBookValue">#REF!</definedName>
    <definedName name="dTotalProjectedNumbersOfItems">#REF!</definedName>
    <definedName name="dTotIndSignItems">#REF!</definedName>
    <definedName name="dumppr">#REF!</definedName>
    <definedName name="Dupont_Analysis">#REF!</definedName>
    <definedName name="DVNAM">""</definedName>
    <definedName name="DVTYP">"PRINTER"</definedName>
    <definedName name="e">#REF!</definedName>
    <definedName name="EBIT">#REF!</definedName>
    <definedName name="EBIT__Margins">#REF!</definedName>
    <definedName name="EBITDA">#REF!</definedName>
    <definedName name="EBITDA_INT">#REF!</definedName>
    <definedName name="EBITDA_MAR">#REF!</definedName>
    <definedName name="ee" hidden="1">{"'Eng (page2)'!$A$1:$D$52"}</definedName>
    <definedName name="eeee" hidden="1">{"'Eng (page2)'!$A$1:$D$52"}</definedName>
    <definedName name="effrate">[57]Data!$J$23</definedName>
    <definedName name="EmployeeMeal">[33]Manpower!$AG$65</definedName>
    <definedName name="EmployeeNumber">[40]Manpower!$J$65</definedName>
    <definedName name="End_Bal">[31]loan!$I$18:$I$377</definedName>
    <definedName name="EPS">#REF!</definedName>
    <definedName name="epti">#REF!</definedName>
    <definedName name="EQUITY">#REF!</definedName>
    <definedName name="Equity_Del_Item">[58]!Equity_Del_Item</definedName>
    <definedName name="Equity_Ins_Item">[58]!Equity_Ins_Item</definedName>
    <definedName name="ert">#REF!</definedName>
    <definedName name="eur">#REF!</definedName>
    <definedName name="EV__LASTREFTIME__">39829.3561342593</definedName>
    <definedName name="EX_EBITDA_INT">#REF!</definedName>
    <definedName name="ex_rate">8.32</definedName>
    <definedName name="EXAM1">#REF!</definedName>
    <definedName name="EXAM2">#REF!</definedName>
    <definedName name="EXATM1">#REF!</definedName>
    <definedName name="EXATM2">#REF!</definedName>
    <definedName name="EXBM1">[7]EXHIBIT_B!#REF!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>[7]EXHIBIT_B!#REF!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>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>#REF!</definedName>
    <definedName name="Excel_BuiltIn_Print_Area_3">'[59]CH-Bud09'!#REF!</definedName>
    <definedName name="Excel_BuiltIn_Print_Titles_26">#REF!</definedName>
    <definedName name="Excel_BuiltIn_Print_Titles_3">#REF!</definedName>
    <definedName name="Excel_BuiltIn_Print_Titles_4">#REF!</definedName>
    <definedName name="EXCEP_ITEMS">#REF!</definedName>
    <definedName name="Exch_Rate">#REF!</definedName>
    <definedName name="Exchg_rate">#REF!</definedName>
    <definedName name="Exit_cap_rate">'[30]IRR Sensitivities'!#REF!</definedName>
    <definedName name="EXP_LETTER">#REF!</definedName>
    <definedName name="expensesc">'[27]NOTES '!$F$177</definedName>
    <definedName name="EXTRA_ITEMS">#REF!</definedName>
    <definedName name="Extra_Pay">[31]loan!$E$18:$E$377</definedName>
    <definedName name="_xlnm.Extract">#REF!</definedName>
    <definedName name="Extract_MI">#REF!</definedName>
    <definedName name="f">#N/A</definedName>
    <definedName name="FA">#REF!</definedName>
    <definedName name="FA_ASSOC">#REF!</definedName>
    <definedName name="FA_INV">#REF!</definedName>
    <definedName name="FCE">#REF!</definedName>
    <definedName name="FD_EPS">#REF!</definedName>
    <definedName name="fdfd">[6]TELEPHONE!#REF!</definedName>
    <definedName name="fdfddsg">[60]วัฒนพัฒน์!#REF!</definedName>
    <definedName name="FDSHARES">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>#REF!</definedName>
    <definedName name="ffff">#REF!</definedName>
    <definedName name="fgf">#REF!</definedName>
    <definedName name="fhn">'[61]79 นอร์ธปาร์ค 021052'!#REF!</definedName>
    <definedName name="Finish_goods">#REF!</definedName>
    <definedName name="Firm_Value_EBITDA">#REF!</definedName>
    <definedName name="Flag">'[62]Hotel Assumptions'!$N$46</definedName>
    <definedName name="FMTYP">"*STD"</definedName>
    <definedName name="FNAME">#REF!</definedName>
    <definedName name="Franci">#REF!</definedName>
    <definedName name="Free_Cash_Flows">#REF!</definedName>
    <definedName name="Full_Print">[31]loan!$A$1:$I$377</definedName>
    <definedName name="FX">'[62]Hotel Assumptions'!$N$47</definedName>
    <definedName name="FX_Rate">[63]Assumptions!$O$24</definedName>
    <definedName name="fxrates">[64]ForEx!#REF!</definedName>
    <definedName name="g">'[65]10-1 Media:10-cut'!$A$1:$IV$5</definedName>
    <definedName name="GasAllowance">[33]Manpower!$AQ$65</definedName>
    <definedName name="gbp">#REF!</definedName>
    <definedName name="GDR_EXRATE">#REF!</definedName>
    <definedName name="GEXP">#REF!</definedName>
    <definedName name="GFA">[12]Assumptions!#REF!</definedName>
    <definedName name="gg" hidden="1">{"'Eng (page2)'!$A$1:$D$52"}</definedName>
    <definedName name="ggg">#N/A</definedName>
    <definedName name="gggg">[11]!gggg</definedName>
    <definedName name="gh" hidden="1">{"'Eng (page2)'!$A$1:$D$52"}</definedName>
    <definedName name="ghuu" hidden="1">{"'Eng (page2)'!$A$1:$D$52"}</definedName>
    <definedName name="gig">'[66]SUM - Mapping'!$B$16:$R$23</definedName>
    <definedName name="GOP">#REF!</definedName>
    <definedName name="Grand_Total">#REF!</definedName>
    <definedName name="GROUP1">#REF!</definedName>
    <definedName name="grph1">#REF!</definedName>
    <definedName name="GrphActSales">#REF!</definedName>
    <definedName name="GrphActStk">#REF!</definedName>
    <definedName name="GrphPlanSales">#REF!</definedName>
    <definedName name="GrphTgtStk">#REF!</definedName>
    <definedName name="GW">#REF!</definedName>
    <definedName name="h">#N/A</definedName>
    <definedName name="H_Test_เครื่องจักร">#REF!</definedName>
    <definedName name="Ha">#REF!</definedName>
    <definedName name="Haarlem">#REF!</definedName>
    <definedName name="HEAD">#REF!</definedName>
    <definedName name="HEADER">[44]Ratio!#REF!</definedName>
    <definedName name="Header_Row">ROW([31]loan!$A$17:$IV$17)</definedName>
    <definedName name="HealthInsurance">[33]Manpower!$AM$65</definedName>
    <definedName name="hh">'[67]SUM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[38]MainSetup!$B$3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#N/A</definedName>
    <definedName name="IELWSALES">#REF!</definedName>
    <definedName name="IELYSALES">#REF!</definedName>
    <definedName name="IEPLANSALES">#REF!</definedName>
    <definedName name="IESP">#REF!</definedName>
    <definedName name="IFCT">#REF!</definedName>
    <definedName name="IFCT2">#REF!</definedName>
    <definedName name="iFeb">'[68]Casual Staff'!$F$62</definedName>
    <definedName name="ii" hidden="1">{"'Eng (page2)'!$A$1:$D$52"}</definedName>
    <definedName name="ike">#REF!</definedName>
    <definedName name="Income_statement">#REF!</definedName>
    <definedName name="INDEXM">#REF!</definedName>
    <definedName name="inflation">[1]Input!#REF!</definedName>
    <definedName name="INFO">#REF!</definedName>
    <definedName name="ing">#REF!</definedName>
    <definedName name="INPUT">'[69]10 yr val'!#REF!</definedName>
    <definedName name="InputPO">#REF!</definedName>
    <definedName name="Ins_Apr">'[40]Insurance&amp;Licence'!$N$40</definedName>
    <definedName name="Ins_Aug">'[40]Insurance&amp;Licence'!$R$40</definedName>
    <definedName name="Ins_Dec">'[40]Insurance&amp;Licence'!$V$40</definedName>
    <definedName name="Ins_Feb">'[40]Insurance&amp;Licence'!$L$40</definedName>
    <definedName name="Ins_Jan">'[40]Insurance&amp;Licence'!$K$40</definedName>
    <definedName name="Ins_Jul">'[40]Insurance&amp;Licence'!$Q$40</definedName>
    <definedName name="Ins_Jun">'[40]Insurance&amp;Licence'!$P$40</definedName>
    <definedName name="Ins_Mar">'[40]Insurance&amp;Licence'!$M$40</definedName>
    <definedName name="Ins_May">'[40]Insurance&amp;Licence'!$O$40</definedName>
    <definedName name="Ins_Nov">'[40]Insurance&amp;Licence'!$U$40</definedName>
    <definedName name="Ins_Oct">'[40]Insurance&amp;Licence'!$T$40</definedName>
    <definedName name="Ins_Sep">'[40]Insurance&amp;Licence'!$S$40</definedName>
    <definedName name="INST">#REF!</definedName>
    <definedName name="Install_prn">#N/A</definedName>
    <definedName name="Install1_MM">#N/A</definedName>
    <definedName name="Install1_YY">#N/A</definedName>
    <definedName name="Int">[31]loan!$H$18:$H$377</definedName>
    <definedName name="INT_COV">#REF!</definedName>
    <definedName name="INT_EXP">#REF!</definedName>
    <definedName name="INT_INC">#REF!</definedName>
    <definedName name="int_rate">'[70]Statistics H'!#REF!</definedName>
    <definedName name="IntCal1">#N/A</definedName>
    <definedName name="Interest_">1.02</definedName>
    <definedName name="INTEREST_Calculation">#REF!</definedName>
    <definedName name="Interest_Rate">[31]loan!$D$5</definedName>
    <definedName name="IntFreeCred">#REF!</definedName>
    <definedName name="IntroPrintArea" hidden="1">#REF!</definedName>
    <definedName name="INV_C">'[22]BALANCE SHEET '!$D$11</definedName>
    <definedName name="INV_P">'[22]BALANCE SHEET '!$C$11</definedName>
    <definedName name="Inv225N.Mich">[45]Data!#REF!</definedName>
    <definedName name="InvAtl">[45]Data!#REF!</definedName>
    <definedName name="InvBeg1stQ">[45]Data!#REF!</definedName>
    <definedName name="InvBeg2ndQ">[45]Data!#REF!</definedName>
    <definedName name="INVC">'[21]BALANCE SHEET '!$D$11</definedName>
    <definedName name="InvCad">[45]Data!#REF!</definedName>
    <definedName name="InvCad2">[45]Data!#REF!</definedName>
    <definedName name="InvCentCity">[45]Data!#REF!</definedName>
    <definedName name="InvColSq">[45]Data!#REF!</definedName>
    <definedName name="Inventory">'[71]Soi 08'!$J$4</definedName>
    <definedName name="Inventory_Turnover_RM">#REF!</definedName>
    <definedName name="investmentsc">'[27]NOTES '!$F$48</definedName>
    <definedName name="investmentsp">'[27]NOTES '!$H$48</definedName>
    <definedName name="InvFtMag">[45]Data!#REF!</definedName>
    <definedName name="InvGtBr">[45]Data!#REF!</definedName>
    <definedName name="InvHntgtn">[45]Data!#REF!</definedName>
    <definedName name="INVP">'[21]BALANCE SHEET '!$C$11</definedName>
    <definedName name="InvPhl">[45]Data!#REF!</definedName>
    <definedName name="InvPreston">[45]Data!#REF!</definedName>
    <definedName name="InvRDen">[45]Data!#REF!</definedName>
    <definedName name="InvSFHyatt">[45]Data!#REF!</definedName>
    <definedName name="InvStoneCrest">[45]Data!#REF!</definedName>
    <definedName name="INX">#REF!</definedName>
    <definedName name="iopo">{"'Model'!$A$1:$N$53"}</definedName>
    <definedName name="iPF">[72]Permanent!$J$78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[12]Assumptions!$D$21</definedName>
    <definedName name="iService">[72]Permanent!$J$80</definedName>
    <definedName name="iSSF">[72]Permanent!$J$79</definedName>
    <definedName name="IZCL020">#REF!</definedName>
    <definedName name="j">#REF!</definedName>
    <definedName name="ja">#REF!</definedName>
    <definedName name="jan">#REF!</definedName>
    <definedName name="Jan_Amt">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#N/A</definedName>
    <definedName name="Jul_Amt">#REF!</definedName>
    <definedName name="JUMLAH">"Rectangle 9"</definedName>
    <definedName name="Jun_Amt">#REF!</definedName>
    <definedName name="k">[53]SKA!#REF!</definedName>
    <definedName name="kan">#REF!</definedName>
    <definedName name="kanya">#REF!</definedName>
    <definedName name="kanyapad">#REF!</definedName>
    <definedName name="Käyttöom.">#REF!</definedName>
    <definedName name="kd">#REF!</definedName>
    <definedName name="ked">{"'Model'!$A$1:$N$53"}</definedName>
    <definedName name="Ken">[73]J2!$U$17</definedName>
    <definedName name="Key_assumptions">#REF!</definedName>
    <definedName name="kh">#REF!</definedName>
    <definedName name="ki">#REF!</definedName>
    <definedName name="kie" hidden="1">{"'Eng (page2)'!$A$1:$D$52"}</definedName>
    <definedName name="kin">#REF!</definedName>
    <definedName name="kk" hidden="1">{"'Eng (page2)'!$A$1:$D$52"}</definedName>
    <definedName name="kkk">#N/A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>#REF!</definedName>
    <definedName name="Land_cost">#REF!</definedName>
    <definedName name="Last_Row">IF(Values_Entered,Header_Row+Number_of_Payments,Header_Row)</definedName>
    <definedName name="LastFridayDateAdj" localSheetId="4">'[24]Standing Data'!$C$36</definedName>
    <definedName name="LastFridayDateAdj">'[8]Standing Data'!$C$36</definedName>
    <definedName name="LastFriDayNAVAdj" localSheetId="4">'[24]Standing Data'!$C$35</definedName>
    <definedName name="LastFriDayNAVAdj">'[8]Standing Data'!$C$35</definedName>
    <definedName name="Laundry">[40]Manpower!$AR$65</definedName>
    <definedName name="LCSM_AF">[74]PL_ThisYear!#REF!</definedName>
    <definedName name="ld">#REF!</definedName>
    <definedName name="LEAD">#REF!</definedName>
    <definedName name="LEAD_2">#REF!</definedName>
    <definedName name="lemg" hidden="1">#REF!</definedName>
    <definedName name="li8ii">#REF!</definedName>
    <definedName name="LIBC">'[22]BALANCE SHEET '!$D$23:$D$24</definedName>
    <definedName name="LIBCC">'[21]BALANCE SHEET '!$D$23:$D$24</definedName>
    <definedName name="LIBP">'[22]BALANCE SHEET '!$C$23:$C$24</definedName>
    <definedName name="LIBPP">'[21]BALANCE SHEET '!$C$23:$C$24</definedName>
    <definedName name="Lic_Apr">'[40]Insurance&amp;Licence'!$N$41</definedName>
    <definedName name="Lic_Aug">'[40]Insurance&amp;Licence'!$R$41</definedName>
    <definedName name="Lic_Dec">'[40]Insurance&amp;Licence'!$V$41</definedName>
    <definedName name="Lic_Feb">'[40]Insurance&amp;Licence'!$L$41</definedName>
    <definedName name="Lic_Jan">'[40]Insurance&amp;Licence'!$K$41</definedName>
    <definedName name="Lic_Jul">'[40]Insurance&amp;Licence'!$Q$41</definedName>
    <definedName name="Lic_Jun">'[40]Insurance&amp;Licence'!$P$41</definedName>
    <definedName name="Lic_Mar">'[40]Insurance&amp;Licence'!$M$41</definedName>
    <definedName name="Lic_May">'[40]Insurance&amp;Licence'!$O$41</definedName>
    <definedName name="Lic_Nov">'[40]Insurance&amp;Licence'!$U$41</definedName>
    <definedName name="Lic_Oct">'[40]Insurance&amp;Licence'!$T$41</definedName>
    <definedName name="Lic_Sep">'[40]Insurance&amp;Licence'!$S$41</definedName>
    <definedName name="Liikevaihto">#REF!</definedName>
    <definedName name="Limit_Margin">0.07</definedName>
    <definedName name="lINE">#REF!</definedName>
    <definedName name="Line1">#REF!</definedName>
    <definedName name="lioooo">#REF!</definedName>
    <definedName name="List_LevelAssurance">'[75]Drop Down'!$B$2:$B$5</definedName>
    <definedName name="List_TypeProcedure">'[75]Drop Down'!$A$2:$A$7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>#REF!</definedName>
    <definedName name="ll">#REF!</definedName>
    <definedName name="lll">#REF!</definedName>
    <definedName name="LLLL">#REF!</definedName>
    <definedName name="LOAN">#REF!</definedName>
    <definedName name="Loan_Amount">[31]loan!$D$4</definedName>
    <definedName name="Loan_Start">[31]loan!$D$7</definedName>
    <definedName name="Loan_Years">[31]loan!$D$6</definedName>
    <definedName name="loanpayc">'[27]NOTES '!$F$92</definedName>
    <definedName name="loanpayp">'[27]NOTES '!$H$92</definedName>
    <definedName name="loanrecc">'[27]NOTES '!#REF!</definedName>
    <definedName name="loanrecp">'[27]NOTES '!#REF!</definedName>
    <definedName name="loans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LOOOO">#REF!</definedName>
    <definedName name="LOOOOO">#REF!</definedName>
    <definedName name="LOPPPP">#REF!</definedName>
    <definedName name="lp">#N/A</definedName>
    <definedName name="lpo" hidden="1">{#N/A,#N/A,FALSE,"Aging Summary";#N/A,#N/A,FALSE,"Ratio Analysis";#N/A,#N/A,FALSE,"Test 120 Day Accts";#N/A,#N/A,FALSE,"Tickmarks"}</definedName>
    <definedName name="lstBooks_Click">#N/A</definedName>
    <definedName name="LT_INV">#REF!</definedName>
    <definedName name="LTL">#REF!</definedName>
    <definedName name="LTL_CAP">#REF!</definedName>
    <definedName name="LTL_DEBT">#REF!</definedName>
    <definedName name="LTL_TAX">#REF!</definedName>
    <definedName name="lvl">#REF!</definedName>
    <definedName name="lvl_4">#REF!</definedName>
    <definedName name="LWSALES">#REF!</definedName>
    <definedName name="LY_c_wk" localSheetId="4">'CF7'!#REF!</definedName>
    <definedName name="LY_c_wk">#REF!</definedName>
    <definedName name="LYBin">#REF!</definedName>
    <definedName name="LYHolds">#REF!</definedName>
    <definedName name="LYNet">#REF!</definedName>
    <definedName name="LYoos">#REF!</definedName>
    <definedName name="LYReselects">#REF!</definedName>
    <definedName name="LYReturns">#REF!</definedName>
    <definedName name="LYSales">#REF!</definedName>
    <definedName name="LYTotal">#REF!</definedName>
    <definedName name="m">'[76]Sheet1 (2)'!#REF!</definedName>
    <definedName name="MA_Plng_Resp">#REF!</definedName>
    <definedName name="MACROS">#REF!</definedName>
    <definedName name="maeping">[23]!maeping</definedName>
    <definedName name="mail" localSheetId="4">'CF7'!#REF!</definedName>
    <definedName name="mail">#REF!</definedName>
    <definedName name="Mall">'[77]Mall&amp;CPD'!$D$4:$CT$85</definedName>
    <definedName name="Mall_fin_adjust">'[77]Mall&amp;CPD'!$CZ$4:$DN$51</definedName>
    <definedName name="man">[28]K.Ricky!#REF!</definedName>
    <definedName name="Mar_Amt">#REF!</definedName>
    <definedName name="Margin_Analysis">#REF!</definedName>
    <definedName name="MARGINPLAN">#REF!</definedName>
    <definedName name="MARGINPROJ">#REF!</definedName>
    <definedName name="Mark2">#REF!</definedName>
    <definedName name="mat">'[42]10-1 Media:10-cut'!$A$1:$IV$5</definedName>
    <definedName name="may">#REF!</definedName>
    <definedName name="May_Amt">#REF!</definedName>
    <definedName name="mb">1000000</definedName>
    <definedName name="MedicalExpenses">[72]Manpower!$AK$65</definedName>
    <definedName name="MENU">#REF!</definedName>
    <definedName name="MGTFEE">#REF!</definedName>
    <definedName name="mile">[78]oresreqsum!#REF!</definedName>
    <definedName name="MIN_INT">#REF!</definedName>
    <definedName name="mm">Scheduled_Payment+Extra_Payment</definedName>
    <definedName name="MML">Scheduled_Payment+Extra_Payment</definedName>
    <definedName name="mmm">#REF!</definedName>
    <definedName name="mmmm">#REF!</definedName>
    <definedName name="mmmmmmm">#REF!</definedName>
    <definedName name="Module1.STC">[23]!Module1.STC</definedName>
    <definedName name="Module1_STC">#N/A</definedName>
    <definedName name="Module1_STC___3">#N/A</definedName>
    <definedName name="MONTH">'[79]ช่องทาง-สะสม'!$CD$2</definedName>
    <definedName name="monthh">[80]Master!$K$2:$K$13</definedName>
    <definedName name="morakot">#REF!</definedName>
    <definedName name="mpwr">#REF!</definedName>
    <definedName name="n">{"'Model'!$A$1:$N$53"}</definedName>
    <definedName name="NAME">[27]INFO!$B$1</definedName>
    <definedName name="NameAsset">#REF!</definedName>
    <definedName name="NAV">#REF!</definedName>
    <definedName name="navarea" localSheetId="4">'CF7'!#REF!</definedName>
    <definedName name="navarea">#REF!</definedName>
    <definedName name="ND_EQ">#REF!</definedName>
    <definedName name="NET_DEBT">#REF!</definedName>
    <definedName name="NET_INT">#REF!</definedName>
    <definedName name="NetAssetsValueperunit" localSheetId="4">'[24]Asset &amp; Liability'!$E$50+'[24]Asset &amp; Liability'!$E$50</definedName>
    <definedName name="NetAssetsValueperunit">'[8]Asset &amp; Liability'!$E$50+'[8]Asset &amp; Liability'!$E$50</definedName>
    <definedName name="NEW">[39]Newspaper!#REF!</definedName>
    <definedName name="NEWSHRCAPITAL">#REF!</definedName>
    <definedName name="NewsPaperEng" localSheetId="4">[81]Newspaper!#REF!</definedName>
    <definedName name="NewsPaperEng">[39]Newspaper!#REF!</definedName>
    <definedName name="NewsTitle" localSheetId="4">[81]Newspaper!#REF!</definedName>
    <definedName name="NewsTitle">[39]Newspaper!#REF!</definedName>
    <definedName name="NewsTitle2" localSheetId="4">[81]Newspaper!#REF!</definedName>
    <definedName name="NewsTitle2">[39]Newspaper!#REF!</definedName>
    <definedName name="NFA">[12]Assumptions!#REF!</definedName>
    <definedName name="nilubon" hidden="1">{#N/A,#N/A,FALSE,"ll-inves";#N/A,#N/A,FALSE,"bgt-cf 97";#N/A,#N/A,FALSE,"bgt-pl 97"}</definedName>
    <definedName name="nlg">#REF!</definedName>
    <definedName name="nm">#REF!</definedName>
    <definedName name="nmn">DATE(YEAR([0]!Loan_Start),MONTH([0]!Loan_Start)+Payment_Number,DAY([0]!Loan_Start))</definedName>
    <definedName name="nn" hidden="1">{"'Eng (page2)'!$A$1:$D$52"}</definedName>
    <definedName name="nnn">#REF!</definedName>
    <definedName name="no_of_dorms">#REF!</definedName>
    <definedName name="No_of_room">#REF!</definedName>
    <definedName name="No_of_std">#REF!</definedName>
    <definedName name="nog">#REF!</definedName>
    <definedName name="nom">#REF!</definedName>
    <definedName name="NoofUnit" localSheetId="4">[81]Newspaper!#REF!</definedName>
    <definedName name="NoofUnit">[39]Newspaper!#REF!</definedName>
    <definedName name="NoOfUnits" localSheetId="4">'CF7'!#REF!</definedName>
    <definedName name="NoOfUnits">#REF!</definedName>
    <definedName name="Nos">#REF!</definedName>
    <definedName name="not">#REF!</definedName>
    <definedName name="NOTE">[1]Input!#REF!</definedName>
    <definedName name="NOTES">#REF!</definedName>
    <definedName name="Nov_Amt">#REF!</definedName>
    <definedName name="NOV2003_A">#REF!</definedName>
    <definedName name="NP">#REF!</definedName>
    <definedName name="NPV">#REF!</definedName>
    <definedName name="NPV_Rate">#REF!</definedName>
    <definedName name="NSProjectionMethodIndex">'[82]Non-Statistical Sampling Master'!$C$63</definedName>
    <definedName name="NSRequiredLevelOfEvidenceItems">'[82]Non-Statistical Sampling Master'!$C$50:$C$53</definedName>
    <definedName name="NSTargetedTestingItems">'[82]Two Step Revenue Testing Master'!$E$47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>[53]SKA!#REF!</definedName>
    <definedName name="OC_ENT">[37]OC_ENT!$A$4:$BN$40</definedName>
    <definedName name="OCC">#REF!</definedName>
    <definedName name="Occupancy">[37]Occupancy!$A$5:$F$36</definedName>
    <definedName name="Occupation">"Occupation"</definedName>
    <definedName name="Oct_Amt">#REF!</definedName>
    <definedName name="OFFFAC">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'[83]BALANCE SHEET '!$C$12</definedName>
    <definedName name="OPEN">#REF!</definedName>
    <definedName name="OPER_MARGIN">#REF!</definedName>
    <definedName name="OPER_PROFIT">#REF!</definedName>
    <definedName name="OQLIB">"QUSRSYS"</definedName>
    <definedName name="OQNAM">"SYDCUSTM2"</definedName>
    <definedName name="order">#REF!</definedName>
    <definedName name="OrgCost">[45]Data!#REF!</definedName>
    <definedName name="OTHER_ASSET">'[22]BALANCE SHEET '!$C$18</definedName>
    <definedName name="OTHER_CURRENT_ASSETS">'[22]BALANCE SHEET '!$C$12</definedName>
    <definedName name="OTHER_INC">#REF!</definedName>
    <definedName name="OTHERASSET">'[21]BALANCE SHEET '!$C$18</definedName>
    <definedName name="OtherBenerfit">#REF!</definedName>
    <definedName name="OTHERCURRENTASSETS">'[21]BALANCE SHEET '!$C$12</definedName>
    <definedName name="OWNCTS">#REF!</definedName>
    <definedName name="P" hidden="1">{"'Eng (page2)'!$A$1:$D$52"}</definedName>
    <definedName name="P_L">#REF!</definedName>
    <definedName name="P_L10">#REF!</definedName>
    <definedName name="P_L5">#REF!</definedName>
    <definedName name="pa">#REF!</definedName>
    <definedName name="page_8">#REF!</definedName>
    <definedName name="page1">#REF!</definedName>
    <definedName name="PAGE1___0">"$"</definedName>
    <definedName name="PAGE1___2">"'file:///a:/work/budget/mph/2003/2003-bud_r1.xls'#$rooms_st.$"</definedName>
    <definedName name="page2">#REF!</definedName>
    <definedName name="PAGE2___0">"$"</definedName>
    <definedName name="PAGE2___2">"'file:///a:/work/budget/mph/2003/2003-bud_r1.xls'#$rooms_st.$"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n">#REF!</definedName>
    <definedName name="parc">[46]Parc!$A$1:$H$65536</definedName>
    <definedName name="PART1">#REF!</definedName>
    <definedName name="PART2">#REF!</definedName>
    <definedName name="PATHNAME">[27]INFO!#REF!</definedName>
    <definedName name="Pay_Date">[31]loan!$B$18:$B$377</definedName>
    <definedName name="Pay_Num">[31]loan!$A$18:$A$377</definedName>
    <definedName name="paya">#REF!</definedName>
    <definedName name="Payment_Date">DATE(YEAR(Loan_Start),MONTH(Loan_Start)+Payment_Number,DAY(Loan_Start))</definedName>
    <definedName name="Payout">#REF!</definedName>
    <definedName name="PCap" hidden="1">#REF!</definedName>
    <definedName name="pcash">'[27]NOTES '!$H$62</definedName>
    <definedName name="PCDAT">"02/03/2006"</definedName>
    <definedName name="PCDT2">"20060302"</definedName>
    <definedName name="PCTIM">"10:04:35"</definedName>
    <definedName name="PctOcc">[49]TonPerDay!#REF!</definedName>
    <definedName name="Period" localSheetId="4">'CF7'!#REF!</definedName>
    <definedName name="Period">#REF!</definedName>
    <definedName name="PERIOD_END">[44]Ratio!#REF!</definedName>
    <definedName name="Period_Ended">'[47]1. Information Requirements'!$C$3</definedName>
    <definedName name="PERRET">#REF!</definedName>
    <definedName name="pi">#REF!</definedName>
    <definedName name="PIE">'[82]Two Step Revenue Testing Master'!$C$87</definedName>
    <definedName name="ping">#REF!</definedName>
    <definedName name="pip">'[27]NOTES '!$H$112</definedName>
    <definedName name="pk">#REF!</definedName>
    <definedName name="pkk">#REF!</definedName>
    <definedName name="pl">#REF!</definedName>
    <definedName name="PL_ASSOC">#REF!</definedName>
    <definedName name="pl_bak" hidden="1">{#N/A,#N/A,FALSE,"ll-inves";#N/A,#N/A,FALSE,"bgt-cf 97";#N/A,#N/A,FALSE,"bgt-pl 97"}</definedName>
    <definedName name="PL_Exch_Rate">#REF!</definedName>
    <definedName name="ple">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>#REF!</definedName>
    <definedName name="PM_Apr">[40]PM!$N$132</definedName>
    <definedName name="PM_Aug">[40]PM!$R$132</definedName>
    <definedName name="PM_Dec">[40]PM!$V$132</definedName>
    <definedName name="PM_Feb">[40]PM!$L$132</definedName>
    <definedName name="PM_Jan">[40]PM!$K$132</definedName>
    <definedName name="PM_Jul">[40]PM!$Q$132</definedName>
    <definedName name="PM_Jun">[40]PM!$P$132</definedName>
    <definedName name="PM_Mar">[40]PM!$M$132</definedName>
    <definedName name="PM_May">[40]PM!$O$132</definedName>
    <definedName name="PM_Nov">[40]PM!$U$132</definedName>
    <definedName name="PM_Oct">[40]PM!$T$132</definedName>
    <definedName name="PM_Sep">[40]PM!$S$132</definedName>
    <definedName name="pnh">#REF!</definedName>
    <definedName name="po" hidden="1">{"'Eng (page2)'!$A$1:$D$52"}</definedName>
    <definedName name="poe" hidden="1">#REF!</definedName>
    <definedName name="poi">#N/A</definedName>
    <definedName name="poiuy" hidden="1">{#N/A,#N/A,FALSE,"Aging Summary";#N/A,#N/A,FALSE,"Ratio Analysis";#N/A,#N/A,FALSE,"Test 120 Day Accts";#N/A,#N/A,FALSE,"Tickmarks"}</definedName>
    <definedName name="pop">'[66]SUM - Mapping'!$B$2:$C$12</definedName>
    <definedName name="PortDate" localSheetId="4">'CF7'!#REF!</definedName>
    <definedName name="PortDate">#REF!</definedName>
    <definedName name="PortName" localSheetId="4">'CF7'!#REF!</definedName>
    <definedName name="PortName">#REF!</definedName>
    <definedName name="pp">#REF!</definedName>
    <definedName name="ppsppspp" hidden="1">#REF!</definedName>
    <definedName name="PPt">#REF!</definedName>
    <definedName name="PPT_Hotel">#REF!</definedName>
    <definedName name="PRDump">#REF!</definedName>
    <definedName name="PRE_EPS">#REF!</definedName>
    <definedName name="PREF_DIV">#REF!</definedName>
    <definedName name="premium">#REF!</definedName>
    <definedName name="premiumc">'[27]NOTES '!$H$76</definedName>
    <definedName name="premiump">#REF!</definedName>
    <definedName name="PREPARED_BY">[44]Ratio!#REF!</definedName>
    <definedName name="PREPARED_DATE">[44]Ratio!#REF!</definedName>
    <definedName name="PRETAX">#REF!</definedName>
    <definedName name="PREV_NETCASH">#REF!</definedName>
    <definedName name="Price">#REF!</definedName>
    <definedName name="Princ">[31]loan!$G$18:$G$377</definedName>
    <definedName name="_xlnm.Print_Area" localSheetId="4">'CF7'!$A$1:$N$42</definedName>
    <definedName name="_xlnm.Print_Area" localSheetId="3">'CHANGE 6'!$A$1:$J$41</definedName>
    <definedName name="_xlnm.Print_Area" localSheetId="1">Investment_3!$A$1:$L$28</definedName>
    <definedName name="_xlnm.Print_Area" localSheetId="5">'Ratio 8'!$A$1:$H$41</definedName>
    <definedName name="_xlnm.Print_Area">#REF!</definedName>
    <definedName name="PRINT_AREA_MI">#REF!</definedName>
    <definedName name="Print_Area_Reset">OFFSET(Full_Print,0,0,Last_Row)</definedName>
    <definedName name="_xlnm.Print_Titles">#REF!</definedName>
    <definedName name="Print_Titles_MI">#REF!</definedName>
    <definedName name="PRINT2">#REF!</definedName>
    <definedName name="PRIOR">" 5"</definedName>
    <definedName name="PRJE1" hidden="1">{"'Eng (page2)'!$A$1:$D$52"}</definedName>
    <definedName name="prn_report">'[84]A-Report'!$B$2:$P$55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>#REF!</definedName>
    <definedName name="prof">#REF!</definedName>
    <definedName name="ProfileOfTaggedInstruments___ByConstrMgr_Complex_Category">#REF!</definedName>
    <definedName name="Profit_and_Loss">#REF!</definedName>
    <definedName name="Profit_b4_Int___Tax">#REF!</definedName>
    <definedName name="PROJ">#REF!</definedName>
    <definedName name="Prop_land_cost">#REF!</definedName>
    <definedName name="ProvidentFund">[33]Manpower!$X$65</definedName>
    <definedName name="PTA_Bulk">#REF!</definedName>
    <definedName name="PTA_ISBL">#REF!</definedName>
    <definedName name="PV_CFPS">#REF!</definedName>
    <definedName name="PV_DPS">#REF!</definedName>
    <definedName name="PV_EPS">#REF!</definedName>
    <definedName name="PV_NP">#REF!</definedName>
    <definedName name="PV_PRETAX">#REF!</definedName>
    <definedName name="PYEAR">[27]INFO!$B$5</definedName>
    <definedName name="q">#REF!</definedName>
    <definedName name="Q2_c_wk" localSheetId="4">'CF7'!#REF!</definedName>
    <definedName name="Q2_c_wk">#REF!</definedName>
    <definedName name="QHOP30Y">#REF!</definedName>
    <definedName name="qing">#REF!</definedName>
    <definedName name="qq" hidden="1">{"'Eng (page2)'!$A$1:$D$52"}</definedName>
    <definedName name="qqq">#REF!</definedName>
    <definedName name="qqqq" hidden="1">{"'Eng (page2)'!$A$1:$D$52"}</definedName>
    <definedName name="qryEqptOrdDelyETAProfile_byConstrMgr">#REF!</definedName>
    <definedName name="qryEqptOrdPODelProfile_ByConstrMgr">#REF!</definedName>
    <definedName name="qryForEqptProfTotalDelvdFdnErnIndImp">#REF!</definedName>
    <definedName name="qrySummROSDatesFromQuery">#REF!</definedName>
    <definedName name="qryUnitForecastUtils">#REF!</definedName>
    <definedName name="quality">[85]finance!#REF!</definedName>
    <definedName name="Quarterly_Earnings">#REF!</definedName>
    <definedName name="Query1">#REF!</definedName>
    <definedName name="qw" hidden="1">{"'Eng (page2)'!$A$1:$D$52"}</definedName>
    <definedName name="R_E_PROF">#REF!</definedName>
    <definedName name="rad_dscnt">#REF!</definedName>
    <definedName name="Rahla">#REF!</definedName>
    <definedName name="Rate">#REF!</definedName>
    <definedName name="RawAgencyPrice">#REF!</definedName>
    <definedName name="RBData">#REF!</definedName>
    <definedName name="Re_1">#REF!</definedName>
    <definedName name="_xlnm.Recorder">#REF!</definedName>
    <definedName name="RedPer">[45]Data!#REF!</definedName>
    <definedName name="Ref_1">[86]A!#REF!</definedName>
    <definedName name="RemarkNAV2" localSheetId="4">'[24]Standing Data'!$C$29</definedName>
    <definedName name="RemarkNAV2">'[8]Standing Data'!$C$29</definedName>
    <definedName name="rename" hidden="1">{#N/A,#N/A,FALSE,"Aging Summary";#N/A,#N/A,FALSE,"Ratio Analysis";#N/A,#N/A,FALSE,"Test 120 Day Accts";#N/A,#N/A,FALSE,"Tickmarks"}</definedName>
    <definedName name="Report">#REF!</definedName>
    <definedName name="ReportName" localSheetId="4">'CF7'!#REF!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>#REF!</definedName>
    <definedName name="result">#REF!</definedName>
    <definedName name="resultc">'[27]P&amp;L'!$D$30</definedName>
    <definedName name="resultp">'[27]P&amp;L'!$F$30</definedName>
    <definedName name="retained">#REF!</definedName>
    <definedName name="retainedc">'[27]NOTES '!$H$77</definedName>
    <definedName name="retainedp">#REF!</definedName>
    <definedName name="RETURN">#REF!</definedName>
    <definedName name="Rev_Budget">[87]Linen!$F$9</definedName>
    <definedName name="Rev_Current">[87]Linen!$D$9</definedName>
    <definedName name="REVENUE">#REF!</definedName>
    <definedName name="Revenue_Area">[37]Revenue!$A$4:$BP$123</definedName>
    <definedName name="reverse">[35]Data!$A$68:$A$84</definedName>
    <definedName name="RevisedDate">[38]MainSetup!$B$6</definedName>
    <definedName name="rm_price_growth">#REF!</definedName>
    <definedName name="rnfa">[12]Assumptions!#REF!</definedName>
    <definedName name="ROAA">#REF!</definedName>
    <definedName name="ROAE">#REF!</definedName>
    <definedName name="ROCE">#REF!</definedName>
    <definedName name="ROE">#REF!</definedName>
    <definedName name="ROWNAMES">#REF!</definedName>
    <definedName name="rrrr" hidden="1">{"'Eng (page2)'!$A$1:$D$52"}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>'[43]P001 Lead'!#REF!</definedName>
    <definedName name="Salary">[40]Manpower!$T$65</definedName>
    <definedName name="sale">[28]K.Ricky!#REF!</definedName>
    <definedName name="sale_growth">#REF!</definedName>
    <definedName name="SALE2">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>#REF!</definedName>
    <definedName name="SAPCodeAP">#REF!</definedName>
    <definedName name="SAVEX">[23]!SAVEX</definedName>
    <definedName name="SAVEX___17">#N/A</definedName>
    <definedName name="SAVEX___20">#N/A</definedName>
    <definedName name="SAVEX___6">#N/A</definedName>
    <definedName name="SB13M">[7]SCH_B13!#REF!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>#REF!</definedName>
    <definedName name="SB1AM1">#REF!</definedName>
    <definedName name="SB1AM1___0">"$"</definedName>
    <definedName name="SB1AM1___2">"'file:///a:/work/budget/mph/2003/2003-bud_r1.xls'#$rooms_st.$"</definedName>
    <definedName name="SB1AM2">#REF!</definedName>
    <definedName name="SB1AM2___0">"$"</definedName>
    <definedName name="SB1AM2___2">"'file:///a:/work/budget/mph/2003/2003-bud_r1.xls'#$rooms_st.$"</definedName>
    <definedName name="SB2M">[7]FNB!#REF!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>[7]OTHER!#REF!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>[7]MASSAGE!#REF!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>[7]TELEPHONE!#REF!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>[7]AG!#REF!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>[7]HR!#REF!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>[7]MARKETING!#REF!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>[7]POMEC!#REF!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>[12]Scenarios!#REF!</definedName>
    <definedName name="Sc1C">[12]Scenarios!#REF!</definedName>
    <definedName name="scenario">#REF!</definedName>
    <definedName name="Sched_Pay">[31]loan!$D$18:$D$377</definedName>
    <definedName name="Scheduled_Extra_Payments">[31]loan!$D$8</definedName>
    <definedName name="Scheduled_Interest_Rate">[31]loan!$D$5</definedName>
    <definedName name="Scheduled_Monthly_Payment">[31]loan!$D$11</definedName>
    <definedName name="sd" hidden="1">{#N/A,#N/A,FALSE,"Aging Summary";#N/A,#N/A,FALSE,"Ratio Analysis";#N/A,#N/A,FALSE,"Test 120 Day Accts";#N/A,#N/A,FALSE,"Tickmarks"}</definedName>
    <definedName name="SEAT">[27]INFO!$B$2</definedName>
    <definedName name="SEL">#REF!</definedName>
    <definedName name="sell" hidden="1">{"'Eng (page2)'!$A$1:$D$52"}</definedName>
    <definedName name="Sell_to">#REF!</definedName>
    <definedName name="SELLC1_6">#N/A</definedName>
    <definedName name="SELLR1_6">#N/A</definedName>
    <definedName name="sem">#REF!</definedName>
    <definedName name="Senstvt">#REF!</definedName>
    <definedName name="Sep_Amt">#REF!</definedName>
    <definedName name="ses">[88]Summ_Y!#REF!</definedName>
    <definedName name="sf">#REF!</definedName>
    <definedName name="sff">#REF!</definedName>
    <definedName name="sfsdf">#REF!</definedName>
    <definedName name="SHARES">#REF!</definedName>
    <definedName name="show11" localSheetId="4">'[24]Net asset value'!$G$56</definedName>
    <definedName name="show11">'[8]Net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[33]Manpower!$AC$65</definedName>
    <definedName name="software" hidden="1">{"'Eng (page2)'!$A$1:$D$52"}</definedName>
    <definedName name="son">#REF!</definedName>
    <definedName name="Sort" hidden="1">#REF!</definedName>
    <definedName name="Sp_2">#REF!</definedName>
    <definedName name="Sp_Item">#REF!</definedName>
    <definedName name="Sp_Total">#REF!</definedName>
    <definedName name="SPDAT">"02/03/2006"</definedName>
    <definedName name="SPDT2">"20060302"</definedName>
    <definedName name="Spec">[89]BS!#REF!</definedName>
    <definedName name="Specail">[35]Data!#REF!</definedName>
    <definedName name="SpecailGL">[35]Data!#REF!</definedName>
    <definedName name="Special">[35]Data!#REF!</definedName>
    <definedName name="SpecialGLL">[90]Data!$I$2:$I$20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>[45]Data!#REF!</definedName>
    <definedName name="suda">#REF!</definedName>
    <definedName name="sum">#REF!</definedName>
    <definedName name="SUM_BFREP">#REF!</definedName>
    <definedName name="SUM_BREA">#REF!</definedName>
    <definedName name="SUM_BREH">#REF!</definedName>
    <definedName name="SUM_BREMA">#REF!</definedName>
    <definedName name="SUM_BREP">#REF!</definedName>
    <definedName name="SUM_EC_OWN">#REF!</definedName>
    <definedName name="sum_hr">#REF!</definedName>
    <definedName name="SUM_LPS">#REF!</definedName>
    <definedName name="t">#REF!</definedName>
    <definedName name="TA">#REF!</definedName>
    <definedName name="Table1">#REF!</definedName>
    <definedName name="tae">#REF!</definedName>
    <definedName name="Target">#REF!</definedName>
    <definedName name="Target1">#REF!</definedName>
    <definedName name="Tatal">'[91]BS ATTACH'!#REF!</definedName>
    <definedName name="TAX">#REF!</definedName>
    <definedName name="TAX_CALCULATION">#REF!</definedName>
    <definedName name="TAX_RATE">#REF!</definedName>
    <definedName name="taxpayc">'[27]NOTES '!$F$120</definedName>
    <definedName name="taxpayp">'[27]NOTES '!$H$120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>'[43]P001 Lead'!#REF!</definedName>
    <definedName name="TemplatePrintArea">#REF!</definedName>
    <definedName name="Terminal_growth">'[30]IRR Sensitivities'!#REF!</definedName>
    <definedName name="test" hidden="1">#REF!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keys1">#REF!</definedName>
    <definedName name="TESTVKEY">#REF!</definedName>
    <definedName name="TextRefCopyRangeCount">20</definedName>
    <definedName name="TFAC">'[22]BALANCE SHEET '!$D$15</definedName>
    <definedName name="TFACC">'[21]BALANCE SHEET '!$D$15</definedName>
    <definedName name="The_accompanying">#REF!</definedName>
    <definedName name="timing">#REF!</definedName>
    <definedName name="TIT">#REF!</definedName>
    <definedName name="TM1REBUILDOPTION">1</definedName>
    <definedName name="TOG_sharevalue">#REF!</definedName>
    <definedName name="TOILET">#REF!</definedName>
    <definedName name="TOT">#REF!</definedName>
    <definedName name="TOTAL">#REF!</definedName>
    <definedName name="TOTAL_CASH__INFLOW">#REF!</definedName>
    <definedName name="Total_cost">#REF!</definedName>
    <definedName name="TOTAL_FIXED_ASSETS">'[22]BALANCE SHEET '!$C$15</definedName>
    <definedName name="Total_Interest">[31]loan!$D$15</definedName>
    <definedName name="Total_Pay">[31]loan!$F$18:$F$377</definedName>
    <definedName name="Total_Payment">Scheduled_Payment+Extra_Payment</definedName>
    <definedName name="Total_SalesnoCon">[92]SalesByDev!$F$205</definedName>
    <definedName name="Total_Staff">#REF!</definedName>
    <definedName name="TOTALAE">'[93]BS ATTACH'!#REF!</definedName>
    <definedName name="TOTALAP">'[93]BS ATTACH'!#REF!</definedName>
    <definedName name="totalap1">'[94]BS ATTACH'!#REF!</definedName>
    <definedName name="totalap2">'[94]BS ATTACH'!#REF!</definedName>
    <definedName name="totalapp">'[95]BS ATTACH'!#REF!</definedName>
    <definedName name="TOTALFIXEDASSETS">'[21]BALANCE SHEET '!$C$15</definedName>
    <definedName name="TOTALOA">'[93]BS ATTACH'!#REF!</definedName>
    <definedName name="TOTALOL">'[93]BS ATTACH'!#REF!</definedName>
    <definedName name="TotalYear">#REF!</definedName>
    <definedName name="TotCoInv1stQ">[45]Data!#REF!</definedName>
    <definedName name="TotInv1stQ">[45]Data!#REF!</definedName>
    <definedName name="TOTPG">"12"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>#REF!</definedName>
    <definedName name="Transfer_PC">[96]วัฒนพัฒน์!#REF!</definedName>
    <definedName name="tre4r564t" hidden="1">{"'Eng (page2)'!$A$1:$D$52"}</definedName>
    <definedName name="TREND">#REF!</definedName>
    <definedName name="TRENDT">#REF!</definedName>
    <definedName name="try">[97]InputPO_Del!#REF!</definedName>
    <definedName name="TTDesiredLevelOfEvidenceItems">'[82]Global Data'!$B$92:$B$95</definedName>
    <definedName name="ttl_dscnt">#REF!</definedName>
    <definedName name="tun">{"'Model'!$A$1:$N$53"}</definedName>
    <definedName name="Turnover_B_down">#REF!</definedName>
    <definedName name="Turnover_Cost_Brkdown">#REF!</definedName>
    <definedName name="TwoStepMisstatementIdentified">'[82]Two Step Revenue Testing Master'!$C$85</definedName>
    <definedName name="TwoStepTolerableEstMisstmtCalc">'[82]Two Step Revenue Testing Master'!$T$45</definedName>
    <definedName name="tx_roll_cy">#REF!</definedName>
    <definedName name="tx_roll_cy_1">#REF!</definedName>
    <definedName name="tx_roll_py">#REF!</definedName>
    <definedName name="tx_roll_py_1">#REF!</definedName>
    <definedName name="TY_c_wk" localSheetId="4">'CF7'!#REF!</definedName>
    <definedName name="TY_c_wk">#REF!</definedName>
    <definedName name="TYPE_INV">[98]GIVTR00P!$AJ$3:$AM$960</definedName>
    <definedName name="TYPEAP">[90]Data!$A$39:$A$41</definedName>
    <definedName name="Typeexp">[84]Company!$F$1</definedName>
    <definedName name="U" hidden="1">{"'Eng (page2)'!$A$1:$D$52"}</definedName>
    <definedName name="ujj" hidden="1">{"'Eng (page2)'!$A$1:$D$52"}</definedName>
    <definedName name="Unit">[99]BOQ!$J$3</definedName>
    <definedName name="unit_price_growth">#REF!</definedName>
    <definedName name="unnamed">#REF!</definedName>
    <definedName name="unnamed_4">#REF!</definedName>
    <definedName name="unreal">#REF!</definedName>
    <definedName name="Unrealized">#REF!</definedName>
    <definedName name="Uor" hidden="1">{"'Eng (page2)'!$A$1:$D$52"}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>#REF!</definedName>
    <definedName name="V" hidden="1">{"'Eng (page2)'!$A$1:$D$52"}</definedName>
    <definedName name="vacant">"Vacant"</definedName>
    <definedName name="ValDate">[100]Summary!$E$15</definedName>
    <definedName name="validate_Equity_Data">[58]Sheet1!validate_Equity_Data</definedName>
    <definedName name="VALUATION">#REF!</definedName>
    <definedName name="Value_1">#REF!</definedName>
    <definedName name="Value_Statistics">#REF!</definedName>
    <definedName name="Values_Entered">IF(Loan_Amount*Interest_Rate*Loan_Years*Loan_Start&gt;0,1,0)</definedName>
    <definedName name="van">#REF!</definedName>
    <definedName name="vare" hidden="1">#REF!</definedName>
    <definedName name="VAT">[90]Data!$A$10:$A$17</definedName>
    <definedName name="vcd" hidden="1">{#N/A,#N/A,FALSE,"Summary";#N/A,#N/A,FALSE,"Model";#N/A,#N/A,FALSE,"Sentivity";#N/A,#N/A,FALSE,"Capital"}</definedName>
    <definedName name="vee">#REF!</definedName>
    <definedName name="Vendor">[90]Data!$B$1:$B$65536</definedName>
    <definedName name="VET">#REF!</definedName>
    <definedName name="vvv">Scheduled_Payment+Extra_Payment</definedName>
    <definedName name="vxcvc">[14]ROOMS_ST!#REF!</definedName>
    <definedName name="vy">#REF!</definedName>
    <definedName name="w">#REF!</definedName>
    <definedName name="Waiting">"Picture 1"</definedName>
    <definedName name="WARDen">[45]Data!#REF!</definedName>
    <definedName name="wat">[73]J1!$L$10</definedName>
    <definedName name="WATERELEC">#REF!</definedName>
    <definedName name="WAvgAtl">[45]Data!#REF!</definedName>
    <definedName name="WAvgCad">[45]Data!#REF!</definedName>
    <definedName name="WAvgCad2">[45]Data!#REF!</definedName>
    <definedName name="WAvgCo">[45]Data!#REF!</definedName>
    <definedName name="WAvgCoInv">[45]Data!#REF!</definedName>
    <definedName name="WAvgDKB">[45]Data!#REF!</definedName>
    <definedName name="WAvgGtBr">[45]Data!#REF!</definedName>
    <definedName name="WAvgHntgtn">[45]Data!#REF!</definedName>
    <definedName name="WAvgInv">[45]Data!#REF!</definedName>
    <definedName name="WAvgKmrt">[45]Data!#REF!</definedName>
    <definedName name="WAvgPhl">[45]Data!#REF!</definedName>
    <definedName name="WAvgTmbl">[45]Data!#REF!</definedName>
    <definedName name="WCoAtl">[45]Data!#REF!</definedName>
    <definedName name="WCoCad">[45]Data!#REF!</definedName>
    <definedName name="WCoCad2">[45]Data!#REF!</definedName>
    <definedName name="WCoCCR">[45]Data!#REF!</definedName>
    <definedName name="WCoDKB">[45]Data!#REF!</definedName>
    <definedName name="WCoGtBr">[45]Data!#REF!</definedName>
    <definedName name="WCoHntgtn">[45]Data!#REF!</definedName>
    <definedName name="WCoIRDen">[45]Data!#REF!</definedName>
    <definedName name="WCoKMR">[45]Data!#REF!</definedName>
    <definedName name="WCoKmrt">[45]Data!#REF!</definedName>
    <definedName name="WCoPhl">[45]Data!#REF!</definedName>
    <definedName name="WCoTmbl">[45]Data!#REF!</definedName>
    <definedName name="weee" hidden="1">{"'Eng (page2)'!$A$1:$D$52"}</definedName>
    <definedName name="wfj">#REF!</definedName>
    <definedName name="WH">[90]Data!$A$19:$A$25</definedName>
    <definedName name="WInvCCR">[45]Data!#REF!</definedName>
    <definedName name="WInvKMR">[45]Data!#REF!</definedName>
    <definedName name="WIP盤虧">#REF!</definedName>
    <definedName name="work">OFFSET(Full_Print,0,0,worst)</definedName>
    <definedName name="Work_in_process">#REF!</definedName>
    <definedName name="working">'[2]ลูกหนี้(เก่า)'!#REF!</definedName>
    <definedName name="worst">IF(Values_Entered,Header_Row+Number_of_Payments,Header_Row)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localSheetId="4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>#REF!</definedName>
    <definedName name="wtlky" hidden="1">#REF!</definedName>
    <definedName name="ww" hidden="1">{"'Eng (page2)'!$A$1:$D$52"}</definedName>
    <definedName name="x">#REF!</definedName>
    <definedName name="xcvcx">#REF!</definedName>
    <definedName name="xfsh_iqp_Apr">#REF!</definedName>
    <definedName name="Xfshl_iqp_Apr">#REF!</definedName>
    <definedName name="Xfshl_iqp_Apr___5">#REF!</definedName>
    <definedName name="Xfshl_iqp_Apr___9">#REF!</definedName>
    <definedName name="xjdjkj" hidden="1">{#N/A,#N/A,FALSE,"ll-inves";#N/A,#N/A,FALSE,"bgt-cf 97";#N/A,#N/A,FALSE,"bgt-pl 97"}</definedName>
    <definedName name="Xrate">#REF!</definedName>
    <definedName name="xx">[28]K.Ricky!#REF!</definedName>
    <definedName name="xxx">#REF!</definedName>
    <definedName name="XYZ">[101]DEP12!#REF!</definedName>
    <definedName name="YE">'[43]P001 Lead'!#REF!</definedName>
    <definedName name="year">'[7]HOTEL '!$B$4</definedName>
    <definedName name="Year_end">#REF!</definedName>
    <definedName name="Year97_1st2nd">#REF!</definedName>
    <definedName name="YearEnd">'[43]P001 Lead'!#REF!</definedName>
    <definedName name="yenn" hidden="1">#REF!</definedName>
    <definedName name="yy">#REF!</definedName>
    <definedName name="z">#REF!</definedName>
    <definedName name="zz" hidden="1">{"'Eng (page2)'!$A$1:$D$52"}</definedName>
    <definedName name="zzz">#REF!</definedName>
    <definedName name="zzz1">#REF!</definedName>
    <definedName name="zzz2">#REF!</definedName>
    <definedName name="あ">#REF!</definedName>
    <definedName name="เจียนแลนด์">#REF!</definedName>
    <definedName name="เผดิมชัย">#REF!</definedName>
    <definedName name="เพชรบูรณ์">#REF!</definedName>
    <definedName name="เมโทรโพล_ภูเก็ต">#REF!</definedName>
    <definedName name="เมืองเก่า">#REF!</definedName>
    <definedName name="เอ.ซี.เค_ริลตี้">#REF!</definedName>
    <definedName name="แ">#REF!</definedName>
    <definedName name="แส">#REF!</definedName>
    <definedName name="แอล">#REF!</definedName>
    <definedName name="โ4305">'[102]Raw Material'!#REF!</definedName>
    <definedName name="โฮเทลแมน">#REF!</definedName>
    <definedName name="ในประเทศ">#REF!</definedName>
    <definedName name="ไ" hidden="1">#REF!</definedName>
    <definedName name="ไนซ์โฮเต็ล">#REF!</definedName>
    <definedName name="ก" hidden="1">#REF!</definedName>
    <definedName name="กกก" hidden="1">#REF!</definedName>
    <definedName name="กอ">#REF!</definedName>
    <definedName name="กา">#REF!</definedName>
    <definedName name="กำไรขาดทุน">#REF!</definedName>
    <definedName name="ข">#REF!</definedName>
    <definedName name="ขข">#REF!</definedName>
    <definedName name="ค">#REF!</definedName>
    <definedName name="คอมเมอร์เชียล">#REF!</definedName>
    <definedName name="จ">#REF!</definedName>
    <definedName name="จำนวนงวด">#REF!</definedName>
    <definedName name="ช">#REF!</definedName>
    <definedName name="ช.ชนะอนันตพาณิชย์">#REF!</definedName>
    <definedName name="ชลิตลาภ">#REF!</definedName>
    <definedName name="ด">[11]!ด</definedName>
    <definedName name="ต">#REF!</definedName>
    <definedName name="ตดตามเรงรด">"Picture 165"</definedName>
    <definedName name="ท">#REF!</definedName>
    <definedName name="ทท">#REF!</definedName>
    <definedName name="ทททท">#REF!</definedName>
    <definedName name="ทรัพย์สิน">#REF!</definedName>
    <definedName name="ทะเลวรรณ">#REF!</definedName>
    <definedName name="ทิพย์นคร">#REF!</definedName>
    <definedName name="ที.ซี.ซี.แคปปิตอลแลนด์">#REF!</definedName>
    <definedName name="ที.ซี.ซี.พร็อพเพอร์ตี้">#REF!</definedName>
    <definedName name="ทีซีซี_เวิลด์">#REF!</definedName>
    <definedName name="ทีซีซี_แลนด์_อินดัสเตรียล_แอนด์_โลจิสติกส์">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>#REF!</definedName>
    <definedName name="ทีซีซี_พีดี_1">#REF!</definedName>
    <definedName name="ทีซีซี_พีดี_11">#REF!</definedName>
    <definedName name="ทีซีซี_พีดี_2">#REF!</definedName>
    <definedName name="ทีซีซี_พีดี_5">#REF!</definedName>
    <definedName name="ทีซีซี_พีดี_6">#REF!</definedName>
    <definedName name="ทีซีซี_พีดี_8">#REF!</definedName>
    <definedName name="ทีซีซีแลนด์_คอมเมอร์เชียล">#REF!</definedName>
    <definedName name="ทีซีซีแลนด์รีเทล">#REF!</definedName>
    <definedName name="ทีซีซีซีแอล_1">#REF!</definedName>
    <definedName name="ทีซีซีซีแอล_โฟร์">#REF!</definedName>
    <definedName name="ทีซีซีซีแอลฃมิลาน">#REF!</definedName>
    <definedName name="ที่ปรึกษา_ที.ซี.ซี.">#REF!</definedName>
    <definedName name="น">[3]MOULD!#REF!</definedName>
    <definedName name="นครชื่น">#REF!</definedName>
    <definedName name="นนยยย">#REF!</definedName>
    <definedName name="นยยยย" hidden="1">#REF!</definedName>
    <definedName name="นอร์ธปาร์ค">'[103]79 นอร์ธปาร์ค 021052'!#REF!</definedName>
    <definedName name="น่า">#REF!</definedName>
    <definedName name="นิแ">'[103]79 นอร์ธปาร์ค 021052'!#REF!</definedName>
    <definedName name="นิมิตกาญ">#REF!</definedName>
    <definedName name="นิมิตรกาญจนบุรี">#REF!</definedName>
    <definedName name="บางนากลาส">#REF!</definedName>
    <definedName name="บางนาพัฒนกิจ">#REF!</definedName>
    <definedName name="ป">#REF!</definedName>
    <definedName name="ปป.สิ้นปี" hidden="1">#REF!</definedName>
    <definedName name="ประเภทนิตยสาร">#REF!</definedName>
    <definedName name="ผผ">#REF!</definedName>
    <definedName name="ผลมั่นคง">#REF!</definedName>
    <definedName name="พพพพ">'[104]SUM - Mapping'!$B$2:$C$12</definedName>
    <definedName name="พลาซ่าแอทธินี">#REF!</definedName>
    <definedName name="พลาซ่าแอทธินี_โฮเต็ล__ปท">#REF!</definedName>
    <definedName name="ฟ" hidden="1">{"'Eng (page2)'!$A$1:$D$52"}</definedName>
    <definedName name="ฟ1">#REF!</definedName>
    <definedName name="ฟ1065">#REF!</definedName>
    <definedName name="ฟ1128">#REF!</definedName>
    <definedName name="ฟฟ">#REF!</definedName>
    <definedName name="ฟฟฟ">#REF!</definedName>
    <definedName name="ฟฟหฟ">#REF!</definedName>
    <definedName name="ภ">#REF!</definedName>
    <definedName name="ม">#REF!</definedName>
    <definedName name="มีเดีย_พร้อนท์">#REF!</definedName>
    <definedName name="ยกไปเครดิต">'[105]งบทดลอง - ต.ค.2547'!$H$8:$H$305</definedName>
    <definedName name="ยกไปเดบิต">'[105]งบทดลอง - ต.ค.2547'!$G$8:$G$305</definedName>
    <definedName name="ยยย">#REF!</definedName>
    <definedName name="ยูเรเซีย_โฮเทลส์แอนด์รีสอร์ทส์">#REF!</definedName>
    <definedName name="ร">{"'Model'!$A$1:$N$53"}</definedName>
    <definedName name="รรร">#REF!</definedName>
    <definedName name="รหัสบัญชี">'[105]งบทดลอง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>#REF!</definedName>
    <definedName name="รายละเอียดลูกหนี้05_2005">#REF!</definedName>
    <definedName name="รายละเอียดลูกหนี้06_2005">#REF!</definedName>
    <definedName name="รีรี">[85]finance!#REF!</definedName>
    <definedName name="วาไรตี้">#REF!</definedName>
    <definedName name="ส" hidden="1">#REF!</definedName>
    <definedName name="ส1117">#REF!</definedName>
    <definedName name="สต็อก_artcard_ม้วน_List">#REF!</definedName>
    <definedName name="สมุยโฮเต็ลแอนด์รีสอร์ท">#REF!</definedName>
    <definedName name="สยามประชาคาร">#REF!</definedName>
    <definedName name="สรคค" hidden="1">#REF!</definedName>
    <definedName name="สรุปPD1">#REF!</definedName>
    <definedName name="สส" hidden="1">#REF!</definedName>
    <definedName name="สสกากร">#REF!</definedName>
    <definedName name="สสสสส">'[106]SUM - Mapping'!$B$16:$R$23</definedName>
    <definedName name="สิริพัฒน์เทรดดิ้ง">#REF!</definedName>
    <definedName name="สิริภักดิ์">#REF!</definedName>
    <definedName name="สุรามหาทิพย์">#REF!</definedName>
    <definedName name="ห">#REF!</definedName>
    <definedName name="หนองคาย_คันทรี_กอล์ฟคลับ">#REF!</definedName>
    <definedName name="หนี้สินและทุน">#REF!</definedName>
    <definedName name="หหกด">#REF!</definedName>
    <definedName name="อ">#REF!</definedName>
    <definedName name="อันดับ">#REF!</definedName>
    <definedName name="อีเอสพีเอ็น_อินเตอร์ฯ">#REF!</definedName>
    <definedName name="าสสา">#REF!</definedName>
    <definedName name="ๆ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6" l="1"/>
  <c r="F24" i="6" s="1"/>
  <c r="H20" i="6"/>
  <c r="H24" i="6"/>
  <c r="A41" i="6"/>
  <c r="L28" i="5"/>
  <c r="N28" i="5"/>
  <c r="L35" i="5"/>
  <c r="N35" i="5"/>
  <c r="L37" i="5"/>
  <c r="L40" i="5" s="1"/>
  <c r="N37" i="5"/>
  <c r="N40" i="5" s="1"/>
  <c r="A42" i="5"/>
  <c r="H16" i="4"/>
  <c r="J16" i="4"/>
  <c r="H26" i="4"/>
  <c r="H29" i="4" s="1"/>
  <c r="J26" i="4"/>
  <c r="J29" i="4"/>
  <c r="A41" i="4"/>
  <c r="I27" i="3"/>
  <c r="I29" i="3" s="1"/>
  <c r="A42" i="3"/>
  <c r="I58" i="3"/>
  <c r="I69" i="3"/>
  <c r="I71" i="3"/>
  <c r="I76" i="3"/>
  <c r="I78" i="3"/>
  <c r="A84" i="3"/>
  <c r="F14" i="2"/>
  <c r="H14" i="2"/>
  <c r="J14" i="2"/>
  <c r="F23" i="2"/>
  <c r="H23" i="2"/>
  <c r="J23" i="2"/>
  <c r="F25" i="2"/>
  <c r="H25" i="2"/>
  <c r="J25" i="2"/>
  <c r="A28" i="2"/>
  <c r="H18" i="1"/>
  <c r="J18" i="1"/>
  <c r="H24" i="1"/>
  <c r="J24" i="1"/>
  <c r="H26" i="1"/>
  <c r="J26" i="1"/>
  <c r="H33" i="1"/>
  <c r="J33" i="1"/>
</calcChain>
</file>

<file path=xl/sharedStrings.xml><?xml version="1.0" encoding="utf-8"?>
<sst xmlns="http://schemas.openxmlformats.org/spreadsheetml/2006/main" count="237" uniqueCount="145">
  <si>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</si>
  <si>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 xml:space="preserve">งบแสดงสินทรัพย์และหนี้สิน </t>
  </si>
  <si>
    <t>ยังไม่ได้ตรวจสอบ</t>
  </si>
  <si>
    <t>ตรวจสอบแล้ว</t>
  </si>
  <si>
    <t>31 ธันวาคม</t>
  </si>
  <si>
    <t xml:space="preserve"> พ.ศ. 2559</t>
  </si>
  <si>
    <t xml:space="preserve"> พ.ศ. 2558</t>
  </si>
  <si>
    <t>บาท</t>
  </si>
  <si>
    <t>สินทรัพย์</t>
  </si>
  <si>
    <t xml:space="preserve">เงินลงทุนตามมูลค่ายุติธรรม 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</si>
  <si>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</si>
  <si>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</si>
  <si>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>11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</si>
  <si>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</si>
  <si>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</si>
  <si>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</si>
  <si>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</si>
  <si>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</si>
  <si>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</si>
  <si>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</si>
  <si>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</si>
  <si>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</si>
  <si>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วันปลายงวด (หน่วย)</t>
  </si>
  <si>
    <t>.......................................................................                             .......................................................................</t>
  </si>
  <si>
    <t xml:space="preserve">                 ( ไพรัช มิคะเสน )                                                                         ( สุณี แนวพานิช )</t>
  </si>
  <si>
    <t xml:space="preserve">              ผู้ช่วยกรรมการผู้จัดการ                                                                      ผู้อำนวยการฝ่าย  </t>
  </si>
  <si>
    <t>งบประกอบรายละเอียดเงินลงทุน (ยังไม่ได้ตรวจสอบ)</t>
  </si>
  <si>
    <t>ราคาทุน</t>
  </si>
  <si>
    <t>มูลค่ายุติธรรม</t>
  </si>
  <si>
    <t>ร้อยละของ</t>
  </si>
  <si>
    <t>พันบาท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</si>
  <si>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</si>
  <si>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</si>
  <si>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</si>
  <si>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</si>
  <si>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</si>
  <si>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</si>
  <si>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กรกฏาคม พ.ศ. 2558 จนถึงวันที่ 7 กรกฏาคม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</si>
  <si>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</si>
  <si>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</si>
  <si>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</si>
  <si>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ธนาคารแห่งประเทศไทย งวดที่ 19/182/59</t>
  </si>
  <si>
    <t>รวมเงินลงทุนในหลักทรัพย์</t>
  </si>
  <si>
    <t>รวมเงินลงทุน</t>
  </si>
  <si>
    <t>งบกำไรขาดทุน (ยังไม่ได้ตรวจสอบ)</t>
  </si>
  <si>
    <t>หมายเหตุ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</si>
  <si>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</si>
  <si>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</si>
  <si>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</si>
  <si>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</si>
  <si>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</si>
  <si>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10, 11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</si>
  <si>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</si>
  <si>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</si>
  <si>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</si>
  <si>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</si>
  <si>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</si>
  <si>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</si>
  <si>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การเพิ่มขึ้นในสินทรัพย์สุทธิจากการดำเนินงาน</t>
  </si>
  <si>
    <t xml:space="preserve"> </t>
  </si>
  <si>
    <t>งบแสดงการเปลี่ยนแปลงสินทรัพย์สุทธิ (ยังไม่ได้ตรวจสอบ)</t>
  </si>
  <si>
    <t>การเพิ่มขึ้นในสินทรัพย์สุทธิจากการดำเนินงานในระหว่างงวด</t>
  </si>
  <si>
    <t>จ่ายเงินปันผล</t>
  </si>
  <si>
    <t>สินทรัพย์สุทธิต้นงวด</t>
  </si>
  <si>
    <t>สินทรัพย์สุทธิปลายงวด</t>
  </si>
  <si>
    <t>งบกระแสเงินสด (ยังไม่ได้ตรวจสอบ)</t>
  </si>
  <si>
    <t>กระแสเงินสดจากกิจกรรมดำเนินงาน</t>
  </si>
  <si>
    <t>รายการปรับกระทบรายการเพิ่มขึ้นในสินทรัพย์สุทธิจากการดำเนินงาน</t>
  </si>
  <si>
    <t xml:space="preserve">ให้เป็นเงินสดสุทธิได้มาจาก (ใช้ไปใน) กิจกรรมดำเนินงาน </t>
  </si>
  <si>
    <t>กระแสเงินสดจากกิจกรรมจัดหาเงิน</t>
  </si>
  <si>
    <t>เงินสดและรายการเทียบเท่าเงินสด ณ วันต้นงวด</t>
  </si>
  <si>
    <t>เงินสดและรายการเทียบเท่าเงินสด ณ วันปลายงวด</t>
  </si>
  <si>
    <t>ข้อมูลผลการดำเนินงาน (ต่อหน่วย)</t>
  </si>
  <si>
    <t>มูลค่าสินทรัพย์สุทธิต้นงวด</t>
  </si>
  <si>
    <t>รายได้จากกิจกรรมลงทุน</t>
  </si>
  <si>
    <t xml:space="preserve">   รายได้จากการลงทุนสุทธิ</t>
  </si>
  <si>
    <t>รายได้จากกิจกรรมลงทุนทั้งสิ้น</t>
  </si>
  <si>
    <t>มูลค่าสินทรัพย์สุทธิปลายงวด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</si>
  <si>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</si>
  <si>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มูลค่าสินทรัพย์สุทธิปลายงวด (พันบาท)</t>
  </si>
  <si>
    <t>อัตราส่วนของค่าใช้จ่ายรวมต่อมูลค่าสินทรัพย์สุทธิถัวเฉลี่ยระหว่างงวด (ร้อยละ)</t>
  </si>
  <si>
    <t>มูลค่าสินทรัพย์สุทธิถัวเฉลี่ยระหว่างงวด (พันบาท)</t>
  </si>
  <si>
    <t>ธนาคารแห่งประเทศไทย งวดที่ 18/183/59</t>
  </si>
  <si>
    <t>ข้อมูลและอัตราส่วนทางการเงินที่สำคัญ (ยังไม่ได้ตรวจสอบ)</t>
  </si>
  <si>
    <t>และวันที่ 31 ธันวาคม พ.ศ. 2558 มูลค่า 20,929 ล้านบาท)</t>
  </si>
  <si>
    <t>ณ วันที่ 30 กันยายน พ.ศ. 2559</t>
  </si>
  <si>
    <t>30 กันยายน</t>
  </si>
  <si>
    <t>สำหรับงวดสามเดือนสิ้นสุดวันที่ 30 กันยายน พ.ศ. 2559</t>
  </si>
  <si>
    <t>สำหรับงวดเก้าเดือนสิ้นสุดวันที่ 30 กันยายน พ.ศ. 2559</t>
  </si>
  <si>
    <t>ธนาคารแห่งประเทศไทย งวดที่ 32/182/59</t>
  </si>
  <si>
    <t>ธนาคารแห่งประเทศไทย งวดที่ 33/182/59</t>
  </si>
  <si>
    <t>สำหรับงวด</t>
  </si>
  <si>
    <t>พ.ศ. 2559</t>
  </si>
  <si>
    <t>พ.ศ. 2558</t>
  </si>
  <si>
    <t>ค่าใช้จ่ายในการจัดตั้งกองทุน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</si>
  <si>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</si>
  <si>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</si>
  <si>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</si>
  <si>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กำไรสะสม</t>
  </si>
  <si>
    <t>การเพิ่มขึ้นของสินทรัพย์สุทธิระหว่างงวด</t>
  </si>
  <si>
    <t xml:space="preserve">เงินสดสุทธิได้มาจาก (ใช้ไปใน) กิจกรรมดำเนินงาน </t>
  </si>
  <si>
    <t>เงินสดสุทธิได้มาจาก (ใช้ไปใน) กิจกรรมจัดหาเงิน</t>
  </si>
  <si>
    <t xml:space="preserve">   รายการกำไรที่ยังไม่เกิดขึ้นจากการวัดมูลค่าเงินลงทุน</t>
  </si>
  <si>
    <t>สามเดือนสิ้นสุด</t>
  </si>
  <si>
    <t>วันที่ 30 กันยายน</t>
  </si>
  <si>
    <t xml:space="preserve">พ.ศ. 2558 ถึง </t>
  </si>
  <si>
    <t>เก้าเดือนสิ้นสุด</t>
  </si>
  <si>
    <t>พ.ศ. 2558 ถึง</t>
  </si>
  <si>
    <t>วันที่  30 กันยายน</t>
  </si>
  <si>
    <t>อัตราส่วนการเพิ่มขึ้นในสินทรัพย์สุทธิจากการดำเนินงาน</t>
  </si>
  <si>
    <t>ต่อมูลค่าสินทรัพย์สุทธิถัวเฉลี่ยสำหรับงวด (ร้อยละ)</t>
  </si>
  <si>
    <t>อัตราส่วนของรายได้จากเงินลงทุนต่อมูลค่าสินทรัพย์สุทธิ</t>
  </si>
  <si>
    <t>ถัวเฉลี่ยระหว่างงวด (ร้อยละ)</t>
  </si>
  <si>
    <t>วันที่ 6 กรกฎาคม</t>
  </si>
  <si>
    <t>สำหรับงวดตั้งแต่</t>
  </si>
  <si>
    <t>- การซื้อเงินลงทุนตามสัญญาการเข้าลงทุนในรายได้ค่าความพร้อมจ่าย</t>
  </si>
  <si>
    <t>- การซื้อเงินลงทุนในหลักทรัพย์</t>
  </si>
  <si>
    <t>- การจำหน่ายเงินลงทุนในหลักทรัพย์</t>
  </si>
  <si>
    <t>- เงินลงทุนในสัญญาการเข้าลงทุนในรายได้ค่าความพร้อมจ่ายลดลง</t>
  </si>
  <si>
    <t>- สินทรัพย์อื่นเพิ่มขึ้น</t>
  </si>
  <si>
    <t>- ค่าใช้จ่ายค้างจ่ายเพิ่มขึ้น</t>
  </si>
  <si>
    <t>- ขาดทุนจากการจำหน่ายเงินลงทุนในหลักทรัพย์</t>
  </si>
  <si>
    <t>- รายได้ดอกเบี้ยรับ</t>
  </si>
  <si>
    <t>- เงินสดรับจากดอกเบี้ย</t>
  </si>
  <si>
    <t>- กำไรที่ยังไม่เกิดขึ้นจากการวัดมูลค่าเงินลงทุน</t>
  </si>
  <si>
    <t>- ลูกหนี้จากสัญญาการเข้าลงทุนในรายได้ค่าความพร้อมจ่าย</t>
  </si>
  <si>
    <t>-</t>
  </si>
  <si>
    <t xml:space="preserve">     (ลดลง)เพิ่มขึ้น</t>
  </si>
  <si>
    <t>(ราคาทุน ณ วันที่ 30 กันยายน พ.ศ. 2559 มูลค่า 20,874 ล้านบาท</t>
  </si>
  <si>
    <t>การเพิ่มขึ้นของทุนที่ได้รับจากผู้ถือหน่วยลงทุน</t>
  </si>
  <si>
    <t>หน่วยลงทุนที่ขายระหว่างงวด</t>
  </si>
  <si>
    <t>จำนวน 2,085,500,000 หน่วย มูลค่าหน่วยละ 10.0000 บาท</t>
  </si>
  <si>
    <t>การลดลงของทุนที่ได้รับจากผู้ถือหน่วยลงทุน</t>
  </si>
  <si>
    <t>จ่ายคืนทุนระหว่างงวด</t>
  </si>
  <si>
    <t>จำนวน 2,085,500,000 หน่วย มูลค่าหน่วยละ 0.0610 บาท</t>
  </si>
  <si>
    <t>จ่ายคืนทุน</t>
  </si>
  <si>
    <r>
      <t>หัก</t>
    </r>
    <r>
      <rPr>
        <sz val="14"/>
        <rFont val="Angsana New"/>
        <family val="1"/>
      </rPr>
      <t xml:space="preserve">  จ่ายคืนทุน</t>
    </r>
  </si>
  <si>
    <r>
      <rPr>
        <u/>
        <sz val="14"/>
        <rFont val="Angsana New"/>
        <family val="1"/>
      </rPr>
      <t>บวก</t>
    </r>
    <r>
      <rPr>
        <sz val="14"/>
        <rFont val="Angsana New"/>
        <family val="1"/>
      </rPr>
      <t xml:space="preserve"> ทุนที่ได้รับจากผู้ถือหน่วยลงทุน</t>
    </r>
  </si>
  <si>
    <r>
      <rPr>
        <sz val="14"/>
        <color indexed="9"/>
        <rFont val="Angsana New"/>
        <family val="1"/>
      </rPr>
      <t xml:space="preserve">หัก  </t>
    </r>
    <r>
      <rPr>
        <sz val="14"/>
        <rFont val="Angsana New"/>
        <family val="1"/>
      </rPr>
      <t>จ่ายเงินปันผล</t>
    </r>
  </si>
  <si>
    <t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t>
  </si>
  <si>
    <t>เงินสดและรายการเทียบเท่าเงินสดเพิ่มขึ้น (ลดลง) สุทธิ</t>
  </si>
  <si>
    <t>3 พฤศจิกายน พ.ศ. 2559</t>
  </si>
  <si>
    <t>10 พฤศจิกายน พ.ศ. 2559</t>
  </si>
  <si>
    <t>9 กุมภาพันธ์ พ.ศ. 2560</t>
  </si>
  <si>
    <t>12 กุมภาพันธ์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</si>
</sst>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78" formatCode="#,##0;\(#,##0\);&quot;-&quot;;@"/>
    <numFmt numFmtId="179" formatCode="#,##0.00\ ;\(#,##0.00\)"/>
    <numFmt numFmtId="180" formatCode="#,##0\ ;\(#,##0\)"/>
    <numFmt numFmtId="181" formatCode="#,##0.00;\(#,##0.00\);&quot;-&quot;;@"/>
    <numFmt numFmtId="182" formatCode="#,##0.0000"/>
    <numFmt numFmtId="183" formatCode="#,##0.0000;\(#,##0.0000\);&quot;-&quot;;@"/>
    <numFmt numFmtId="184" formatCode="_(* #,##0_);_(* \(#,##0\);_(* &quot;-&quot;??_);_(@_)"/>
    <numFmt numFmtId="185" formatCode="#,##0.0000;\(#,##0.0000\)"/>
    <numFmt numFmtId="186" formatCode="#,##0.00;\(#,##0.00\)"/>
    <numFmt numFmtId="187" formatCode="_(* #,##0_);_(* \(#,##0\);_(* &quot;-&quot;_)\ \ \ \ \ ;_(@_)"/>
    <numFmt numFmtId="188" formatCode="#,##0;\(#,##0\)"/>
    <numFmt numFmtId="198" formatCode="#,##0.000;\(#,##0.000\);&quot;-&quot;;@"/>
    <numFmt numFmtId="201" formatCode="0.0000"/>
  </numFmts>
  <fonts count="14">
    <font>
      <sz val="11"/>
      <color theme="1"/>
      <name val="Arial"/>
      <family val="2"/>
    </font>
    <font>
      <b/>
      <sz val="14"/>
      <name val="Angsana New"/>
      <family val="1"/>
    </font>
    <font>
      <sz val="14"/>
      <name val="Angsana New"/>
      <family val="1"/>
    </font>
    <font>
      <u/>
      <sz val="14"/>
      <name val="Angsana New"/>
      <family val="1"/>
    </font>
    <font>
      <sz val="14"/>
      <color indexed="40"/>
      <name val="Angsana New"/>
      <family val="1"/>
    </font>
    <font>
      <b/>
      <sz val="14"/>
      <color indexed="10"/>
      <name val="Angsana New"/>
      <family val="1"/>
    </font>
    <font>
      <sz val="10"/>
      <name val="Arial"/>
      <family val="2"/>
    </font>
    <font>
      <sz val="9"/>
      <name val="Times New Roman"/>
      <family val="1"/>
    </font>
    <font>
      <sz val="14"/>
      <name val="Cordia New"/>
      <family val="2"/>
    </font>
    <font>
      <sz val="14"/>
      <color indexed="9"/>
      <name val="Angsana New"/>
      <family val="1"/>
    </font>
    <font>
      <sz val="11"/>
      <color theme="1"/>
      <name val="Arial"/>
      <family val="2"/>
    </font>
    <font>
      <sz val="11"/>
      <color theme="1"/>
      <name val="Calibri"/>
      <family val="2"/>
      <charset val="222"/>
      <scheme val="minor"/>
    </font>
    <font>
      <sz val="14"/>
      <color rgb="FF00B0F0"/>
      <name val="Angsana New"/>
      <family val="1"/>
    </font>
    <font>
      <b/>
      <sz val="14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0"/>
      </bottom>
      <diagonal/>
    </border>
    <border>
      <left/>
      <right/>
      <top style="thin">
        <color indexed="0"/>
      </top>
      <bottom/>
      <diagonal/>
    </border>
  </borders>
  <cellStyleXfs count="7">
    <xf numFmtId="0" fontId="0" fillId="0" borderId="0"/>
    <xf numFmtId="43" fontId="10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0" fontId="6" fillId="0" borderId="0"/>
    <xf numFmtId="0" fontId="7" fillId="0" borderId="0"/>
  </cellStyleXfs>
  <cellXfs count="14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right" vertical="center"/>
    </xf>
    <xf numFmtId="178" fontId="1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178" fontId="2" fillId="0" borderId="0" xfId="0" applyNumberFormat="1" applyFont="1" applyFill="1" applyAlignment="1">
      <alignment vertical="center"/>
    </xf>
    <xf numFmtId="178" fontId="2" fillId="0" borderId="0" xfId="0" applyNumberFormat="1" applyFont="1" applyFill="1" applyBorder="1" applyAlignment="1">
      <alignment horizontal="right" vertical="center"/>
    </xf>
    <xf numFmtId="179" fontId="2" fillId="0" borderId="0" xfId="0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vertical="center"/>
    </xf>
    <xf numFmtId="178" fontId="2" fillId="0" borderId="2" xfId="0" applyNumberFormat="1" applyFont="1" applyFill="1" applyBorder="1" applyAlignment="1">
      <alignment horizontal="right" vertical="center"/>
    </xf>
    <xf numFmtId="178" fontId="2" fillId="0" borderId="1" xfId="0" applyNumberFormat="1" applyFont="1" applyFill="1" applyBorder="1" applyAlignment="1">
      <alignment horizontal="right" vertical="center"/>
    </xf>
    <xf numFmtId="37" fontId="1" fillId="0" borderId="0" xfId="0" applyNumberFormat="1" applyFont="1" applyFill="1" applyAlignment="1">
      <alignment vertical="center"/>
    </xf>
    <xf numFmtId="178" fontId="2" fillId="0" borderId="0" xfId="0" applyNumberFormat="1" applyFont="1" applyFill="1" applyAlignment="1">
      <alignment horizontal="right" vertical="center"/>
    </xf>
    <xf numFmtId="178" fontId="2" fillId="0" borderId="3" xfId="0" applyNumberFormat="1" applyFont="1" applyFill="1" applyBorder="1" applyAlignment="1">
      <alignment horizontal="right" vertical="center"/>
    </xf>
    <xf numFmtId="178" fontId="2" fillId="0" borderId="3" xfId="0" applyNumberFormat="1" applyFont="1" applyFill="1" applyBorder="1" applyAlignment="1">
      <alignment vertical="center"/>
    </xf>
    <xf numFmtId="182" fontId="2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Alignment="1">
      <alignment vertical="center"/>
    </xf>
    <xf numFmtId="178" fontId="1" fillId="0" borderId="0" xfId="0" applyNumberFormat="1" applyFont="1" applyFill="1" applyAlignment="1">
      <alignment horizontal="right" vertical="center"/>
    </xf>
    <xf numFmtId="178" fontId="1" fillId="0" borderId="0" xfId="0" applyNumberFormat="1" applyFont="1" applyFill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178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184" fontId="2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left" vertical="center"/>
    </xf>
    <xf numFmtId="37" fontId="1" fillId="0" borderId="1" xfId="0" quotePrefix="1" applyNumberFormat="1" applyFont="1" applyFill="1" applyBorder="1" applyAlignment="1">
      <alignment horizontal="center" vertical="center"/>
    </xf>
    <xf numFmtId="37" fontId="1" fillId="0" borderId="0" xfId="0" applyNumberFormat="1" applyFont="1" applyFill="1" applyBorder="1" applyAlignment="1">
      <alignment horizontal="center" vertical="center"/>
    </xf>
    <xf numFmtId="37" fontId="1" fillId="0" borderId="0" xfId="0" applyNumberFormat="1" applyFont="1" applyFill="1" applyBorder="1" applyAlignment="1">
      <alignment horizontal="left" vertical="center"/>
    </xf>
    <xf numFmtId="37" fontId="2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37" fontId="2" fillId="0" borderId="0" xfId="0" applyNumberFormat="1" applyFont="1" applyFill="1" applyAlignment="1">
      <alignment horizontal="center" vertical="center"/>
    </xf>
    <xf numFmtId="37" fontId="2" fillId="0" borderId="0" xfId="0" applyNumberFormat="1" applyFont="1" applyFill="1" applyBorder="1" applyAlignment="1">
      <alignment vertical="center"/>
    </xf>
    <xf numFmtId="0" fontId="1" fillId="0" borderId="0" xfId="0" quotePrefix="1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79" fontId="1" fillId="0" borderId="0" xfId="0" applyNumberFormat="1" applyFont="1" applyFill="1" applyAlignment="1">
      <alignment vertical="center"/>
    </xf>
    <xf numFmtId="178" fontId="2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2" fillId="0" borderId="0" xfId="0" quotePrefix="1" applyFont="1" applyFill="1" applyAlignment="1">
      <alignment vertical="center"/>
    </xf>
    <xf numFmtId="178" fontId="1" fillId="0" borderId="0" xfId="0" applyNumberFormat="1" applyFont="1" applyFill="1" applyAlignment="1">
      <alignment horizontal="left" vertical="center"/>
    </xf>
    <xf numFmtId="183" fontId="2" fillId="0" borderId="0" xfId="0" applyNumberFormat="1" applyFont="1" applyFill="1" applyAlignment="1">
      <alignment horizontal="right" vertical="center"/>
    </xf>
    <xf numFmtId="185" fontId="2" fillId="0" borderId="0" xfId="0" applyNumberFormat="1" applyFont="1" applyFill="1" applyAlignment="1">
      <alignment horizontal="right" vertical="center"/>
    </xf>
    <xf numFmtId="183" fontId="2" fillId="0" borderId="0" xfId="0" applyNumberFormat="1" applyFont="1" applyFill="1" applyAlignment="1">
      <alignment vertical="center"/>
    </xf>
    <xf numFmtId="183" fontId="2" fillId="0" borderId="2" xfId="0" applyNumberFormat="1" applyFont="1" applyFill="1" applyBorder="1" applyAlignment="1">
      <alignment vertical="center"/>
    </xf>
    <xf numFmtId="181" fontId="2" fillId="0" borderId="0" xfId="0" applyNumberFormat="1" applyFont="1" applyFill="1" applyBorder="1" applyAlignment="1">
      <alignment horizontal="right" vertical="center"/>
    </xf>
    <xf numFmtId="183" fontId="2" fillId="0" borderId="0" xfId="0" applyNumberFormat="1" applyFont="1" applyFill="1" applyBorder="1" applyAlignment="1">
      <alignment horizontal="right" vertical="center"/>
    </xf>
    <xf numFmtId="183" fontId="2" fillId="0" borderId="1" xfId="0" applyNumberFormat="1" applyFont="1" applyFill="1" applyBorder="1" applyAlignment="1">
      <alignment horizontal="right" vertical="center"/>
    </xf>
    <xf numFmtId="183" fontId="2" fillId="0" borderId="3" xfId="0" applyNumberFormat="1" applyFont="1" applyFill="1" applyBorder="1" applyAlignment="1">
      <alignment vertical="center"/>
    </xf>
    <xf numFmtId="186" fontId="2" fillId="0" borderId="0" xfId="0" applyNumberFormat="1" applyFont="1" applyFill="1" applyAlignment="1">
      <alignment horizontal="right" vertical="center"/>
    </xf>
    <xf numFmtId="187" fontId="2" fillId="0" borderId="0" xfId="0" applyNumberFormat="1" applyFont="1" applyFill="1" applyAlignment="1">
      <alignment horizontal="right" vertical="center"/>
    </xf>
    <xf numFmtId="188" fontId="2" fillId="0" borderId="0" xfId="0" applyNumberFormat="1" applyFont="1" applyFill="1" applyAlignment="1">
      <alignment horizontal="right" vertical="center"/>
    </xf>
    <xf numFmtId="186" fontId="2" fillId="0" borderId="0" xfId="0" applyNumberFormat="1" applyFont="1" applyFill="1" applyAlignment="1">
      <alignment vertical="center"/>
    </xf>
    <xf numFmtId="187" fontId="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justify" vertical="center"/>
    </xf>
    <xf numFmtId="0" fontId="3" fillId="0" borderId="0" xfId="0" applyNumberFormat="1" applyFont="1" applyFill="1" applyBorder="1" applyAlignment="1" applyProtection="1">
      <alignment vertical="center"/>
    </xf>
    <xf numFmtId="37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37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37" fontId="2" fillId="0" borderId="3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vertical="center"/>
    </xf>
    <xf numFmtId="37" fontId="2" fillId="0" borderId="0" xfId="0" applyNumberFormat="1" applyFont="1" applyFill="1" applyAlignment="1">
      <alignment vertical="center"/>
    </xf>
    <xf numFmtId="0" fontId="12" fillId="0" borderId="0" xfId="3" applyFont="1" applyFill="1" applyAlignment="1">
      <alignment vertical="center"/>
    </xf>
    <xf numFmtId="184" fontId="2" fillId="0" borderId="0" xfId="3" applyNumberFormat="1" applyFont="1" applyFill="1" applyBorder="1" applyAlignment="1">
      <alignment vertical="center"/>
    </xf>
    <xf numFmtId="184" fontId="2" fillId="0" borderId="0" xfId="1" applyNumberFormat="1" applyFont="1" applyFill="1" applyAlignment="1">
      <alignment vertical="center"/>
    </xf>
    <xf numFmtId="184" fontId="2" fillId="0" borderId="0" xfId="1" applyNumberFormat="1" applyFont="1" applyFill="1" applyBorder="1" applyAlignment="1">
      <alignment horizontal="right" vertical="center"/>
    </xf>
    <xf numFmtId="184" fontId="2" fillId="0" borderId="1" xfId="1" applyNumberFormat="1" applyFont="1" applyFill="1" applyBorder="1" applyAlignment="1">
      <alignment horizontal="right" vertical="center"/>
    </xf>
    <xf numFmtId="183" fontId="2" fillId="0" borderId="0" xfId="0" applyNumberFormat="1" applyFont="1" applyFill="1" applyAlignment="1">
      <alignment horizontal="center" vertical="center"/>
    </xf>
    <xf numFmtId="201" fontId="2" fillId="0" borderId="0" xfId="0" applyNumberFormat="1" applyFont="1" applyFill="1" applyAlignment="1">
      <alignment vertical="center"/>
    </xf>
    <xf numFmtId="184" fontId="2" fillId="0" borderId="0" xfId="1" applyNumberFormat="1" applyFont="1" applyFill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49" fontId="2" fillId="0" borderId="0" xfId="0" quotePrefix="1" applyNumberFormat="1" applyFont="1" applyFill="1" applyAlignment="1">
      <alignment horizontal="right" vertical="center"/>
    </xf>
    <xf numFmtId="14" fontId="2" fillId="0" borderId="0" xfId="0" quotePrefix="1" applyNumberFormat="1" applyFont="1" applyFill="1" applyAlignment="1">
      <alignment horizontal="right" vertical="center"/>
    </xf>
    <xf numFmtId="0" fontId="13" fillId="0" borderId="0" xfId="3" applyFont="1" applyFill="1" applyAlignment="1">
      <alignment horizontal="right" vertical="center" wrapText="1"/>
    </xf>
    <xf numFmtId="37" fontId="2" fillId="0" borderId="0" xfId="5" applyNumberFormat="1" applyFont="1" applyFill="1" applyAlignment="1">
      <alignment horizontal="left" vertical="center"/>
    </xf>
    <xf numFmtId="0" fontId="13" fillId="0" borderId="0" xfId="4" applyFont="1" applyFill="1" applyAlignment="1">
      <alignment horizontal="right" vertical="center" wrapText="1"/>
    </xf>
    <xf numFmtId="37" fontId="2" fillId="0" borderId="0" xfId="5" applyNumberFormat="1" applyFont="1" applyFill="1" applyBorder="1" applyAlignment="1">
      <alignment vertical="center"/>
    </xf>
    <xf numFmtId="0" fontId="2" fillId="0" borderId="0" xfId="5" applyNumberFormat="1" applyFont="1" applyFill="1" applyAlignment="1">
      <alignment vertical="top"/>
    </xf>
    <xf numFmtId="0" fontId="8" fillId="0" borderId="0" xfId="2" applyFill="1"/>
    <xf numFmtId="188" fontId="1" fillId="0" borderId="0" xfId="0" applyNumberFormat="1" applyFont="1" applyFill="1" applyAlignment="1">
      <alignment horizontal="right"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188" fontId="1" fillId="0" borderId="0" xfId="0" applyNumberFormat="1" applyFont="1" applyFill="1" applyBorder="1" applyAlignment="1">
      <alignment horizontal="left" vertical="center"/>
    </xf>
    <xf numFmtId="188" fontId="2" fillId="0" borderId="0" xfId="0" applyNumberFormat="1" applyFont="1" applyFill="1" applyAlignment="1">
      <alignment vertical="center"/>
    </xf>
    <xf numFmtId="188" fontId="13" fillId="0" borderId="0" xfId="3" applyNumberFormat="1" applyFont="1" applyFill="1" applyAlignment="1">
      <alignment horizontal="right" vertical="center" wrapText="1"/>
    </xf>
    <xf numFmtId="188" fontId="1" fillId="0" borderId="1" xfId="0" applyNumberFormat="1" applyFont="1" applyFill="1" applyBorder="1" applyAlignment="1">
      <alignment horizontal="right" vertical="center"/>
    </xf>
    <xf numFmtId="188" fontId="2" fillId="0" borderId="0" xfId="0" applyNumberFormat="1" applyFont="1" applyFill="1" applyAlignment="1">
      <alignment horizontal="center" vertical="center"/>
    </xf>
    <xf numFmtId="188" fontId="2" fillId="0" borderId="1" xfId="0" applyNumberFormat="1" applyFont="1" applyFill="1" applyBorder="1" applyAlignment="1">
      <alignment vertical="center"/>
    </xf>
    <xf numFmtId="188" fontId="2" fillId="0" borderId="0" xfId="0" applyNumberFormat="1" applyFont="1" applyFill="1" applyBorder="1" applyAlignment="1">
      <alignment horizontal="right" vertical="center"/>
    </xf>
    <xf numFmtId="188" fontId="2" fillId="0" borderId="1" xfId="0" applyNumberFormat="1" applyFont="1" applyFill="1" applyBorder="1" applyAlignment="1">
      <alignment horizontal="right" vertical="center"/>
    </xf>
    <xf numFmtId="188" fontId="2" fillId="0" borderId="0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vertical="center"/>
    </xf>
    <xf numFmtId="188" fontId="2" fillId="0" borderId="1" xfId="1" applyNumberFormat="1" applyFont="1" applyFill="1" applyBorder="1" applyAlignment="1">
      <alignment vertical="center"/>
    </xf>
    <xf numFmtId="188" fontId="2" fillId="0" borderId="3" xfId="0" applyNumberFormat="1" applyFont="1" applyFill="1" applyBorder="1" applyAlignment="1">
      <alignment horizontal="right" vertical="center"/>
    </xf>
    <xf numFmtId="188" fontId="12" fillId="0" borderId="0" xfId="3" applyNumberFormat="1" applyFont="1" applyFill="1" applyAlignment="1">
      <alignment vertical="center"/>
    </xf>
    <xf numFmtId="188" fontId="13" fillId="0" borderId="0" xfId="4" applyNumberFormat="1" applyFont="1" applyFill="1" applyAlignment="1">
      <alignment horizontal="right" vertical="center" wrapText="1"/>
    </xf>
    <xf numFmtId="188" fontId="1" fillId="0" borderId="0" xfId="0" applyNumberFormat="1" applyFont="1" applyFill="1" applyBorder="1" applyAlignment="1">
      <alignment horizontal="right" vertical="center"/>
    </xf>
    <xf numFmtId="188" fontId="2" fillId="0" borderId="2" xfId="0" applyNumberFormat="1" applyFont="1" applyFill="1" applyBorder="1" applyAlignment="1">
      <alignment horizontal="right" vertical="center"/>
    </xf>
    <xf numFmtId="188" fontId="2" fillId="0" borderId="4" xfId="0" applyNumberFormat="1" applyFont="1" applyFill="1" applyBorder="1" applyAlignment="1">
      <alignment vertical="center"/>
    </xf>
    <xf numFmtId="188" fontId="2" fillId="0" borderId="3" xfId="0" applyNumberFormat="1" applyFont="1" applyFill="1" applyBorder="1" applyAlignment="1">
      <alignment vertical="center"/>
    </xf>
    <xf numFmtId="188" fontId="2" fillId="0" borderId="0" xfId="1" applyNumberFormat="1" applyFont="1" applyFill="1" applyAlignment="1">
      <alignment vertical="center"/>
    </xf>
    <xf numFmtId="188" fontId="2" fillId="0" borderId="2" xfId="1" applyNumberFormat="1" applyFont="1" applyFill="1" applyBorder="1" applyAlignment="1">
      <alignment vertical="center"/>
    </xf>
    <xf numFmtId="188" fontId="2" fillId="0" borderId="0" xfId="6" applyNumberFormat="1" applyFont="1" applyFill="1" applyBorder="1" applyAlignment="1">
      <alignment horizontal="right" vertical="center"/>
    </xf>
    <xf numFmtId="188" fontId="2" fillId="0" borderId="2" xfId="6" applyNumberFormat="1" applyFont="1" applyFill="1" applyBorder="1" applyAlignment="1">
      <alignment horizontal="right" vertical="center"/>
    </xf>
    <xf numFmtId="198" fontId="2" fillId="0" borderId="1" xfId="0" applyNumberFormat="1" applyFont="1" applyFill="1" applyBorder="1" applyAlignment="1">
      <alignment horizontal="right" vertical="center"/>
    </xf>
    <xf numFmtId="198" fontId="2" fillId="0" borderId="0" xfId="0" applyNumberFormat="1" applyFont="1" applyFill="1" applyAlignment="1">
      <alignment vertical="center"/>
    </xf>
    <xf numFmtId="198" fontId="2" fillId="0" borderId="0" xfId="0" applyNumberFormat="1" applyFont="1" applyFill="1" applyBorder="1" applyAlignment="1">
      <alignment vertical="center"/>
    </xf>
    <xf numFmtId="198" fontId="2" fillId="0" borderId="2" xfId="0" applyNumberFormat="1" applyFont="1" applyFill="1" applyBorder="1" applyAlignment="1">
      <alignment vertical="center"/>
    </xf>
    <xf numFmtId="37" fontId="1" fillId="0" borderId="0" xfId="5" applyNumberFormat="1" applyFont="1" applyFill="1" applyBorder="1" applyAlignment="1">
      <alignment vertical="center"/>
    </xf>
    <xf numFmtId="201" fontId="2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Border="1" applyAlignment="1" applyProtection="1">
      <alignment vertical="center"/>
    </xf>
    <xf numFmtId="198" fontId="2" fillId="0" borderId="3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</cellXfs>
  <cellStyles count="7">
    <cellStyle name="Normal 180" xfId="2" xr:uid="{CB98EA23-07A7-4868-A81E-073BAC2E3825}"/>
    <cellStyle name="Normal 201" xfId="3" xr:uid="{1067773F-B6A0-49A4-BB72-923795ECC3A6}"/>
    <cellStyle name="Normal 202" xfId="4" xr:uid="{19CFC66C-000C-4BDC-B1CF-7B1DEC772C53}"/>
    <cellStyle name="Normal 3 2 5" xfId="5" xr:uid="{CF405161-341D-49FB-AD54-BC95CD1B6552}"/>
    <cellStyle name="Normal_TLGF 310512" xfId="6" xr:uid="{8957B83B-30CD-4CA8-BAD6-46CC315A6E16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112" Type="http://schemas.openxmlformats.org/officeDocument/2006/relationships/externalLink" Target="externalLinks/externalLink106.xml"/><Relationship Id="rId16" Type="http://schemas.openxmlformats.org/officeDocument/2006/relationships/externalLink" Target="externalLinks/externalLink10.xml"/><Relationship Id="rId107" Type="http://schemas.openxmlformats.org/officeDocument/2006/relationships/externalLink" Target="externalLinks/externalLink101.xml"/><Relationship Id="rId11" Type="http://schemas.openxmlformats.org/officeDocument/2006/relationships/externalLink" Target="externalLinks/externalLink5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9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113" Type="http://schemas.openxmlformats.org/officeDocument/2006/relationships/theme" Target="theme/theme1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97.xml"/><Relationship Id="rId108" Type="http://schemas.openxmlformats.org/officeDocument/2006/relationships/externalLink" Target="externalLinks/externalLink102.xml"/><Relationship Id="rId54" Type="http://schemas.openxmlformats.org/officeDocument/2006/relationships/externalLink" Target="externalLinks/externalLink48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externalLink" Target="externalLinks/externalLink51.xml"/><Relationship Id="rId106" Type="http://schemas.openxmlformats.org/officeDocument/2006/relationships/externalLink" Target="externalLinks/externalLink100.xml"/><Relationship Id="rId114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109" Type="http://schemas.openxmlformats.org/officeDocument/2006/relationships/externalLink" Target="externalLinks/externalLink10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externalLink" Target="externalLinks/externalLink98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66" Type="http://schemas.openxmlformats.org/officeDocument/2006/relationships/externalLink" Target="externalLinks/externalLink60.xml"/><Relationship Id="rId87" Type="http://schemas.openxmlformats.org/officeDocument/2006/relationships/externalLink" Target="externalLinks/externalLink81.xml"/><Relationship Id="rId110" Type="http://schemas.openxmlformats.org/officeDocument/2006/relationships/externalLink" Target="externalLinks/externalLink104.xml"/><Relationship Id="rId115" Type="http://schemas.openxmlformats.org/officeDocument/2006/relationships/sharedStrings" Target="sharedStrings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56" Type="http://schemas.openxmlformats.org/officeDocument/2006/relationships/externalLink" Target="externalLinks/externalLink50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externalLink" Target="externalLinks/externalLink99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40.xml"/><Relationship Id="rId67" Type="http://schemas.openxmlformats.org/officeDocument/2006/relationships/externalLink" Target="externalLinks/externalLink61.xml"/><Relationship Id="rId116" Type="http://schemas.openxmlformats.org/officeDocument/2006/relationships/calcChain" Target="calcChain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62" Type="http://schemas.openxmlformats.org/officeDocument/2006/relationships/externalLink" Target="externalLinks/externalLink56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111" Type="http://schemas.openxmlformats.org/officeDocument/2006/relationships/externalLink" Target="externalLinks/externalLink10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unds\01-Net\S-BAL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7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UNDS\09-Fund%20Admin\06%20Data%20-%20Annual%20Report\01-INGTBF\2000\Data%20for%20annual%20report%20INGTBF-Eng%20%20310101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84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4D90E-79D2-490B-A7E0-755995E55B42}">
  <sheetPr>
    <tabColor theme="6" tint="0.79998168889431442"/>
  </sheetPr>
  <dimension ref="A1:J45"/>
  <sheetViews>
    <sheetView zoomScaleNormal="100" zoomScaleSheetLayoutView="100" workbookViewId="0"/>
  </sheetViews>
  <sheetFormatPr defaultColWidth="5.75" defaultRowHeight="21" customHeight="1"/>
  <cols>
    <col min="1" max="3" width="1.75" style="2" customWidth="1"/>
    <col min="4" max="4" width="8.875" style="2" customWidth="1"/>
    <col min="5" max="5" width="29.375" style="14" customWidth="1"/>
    <col min="6" max="6" width="7.5" style="3" customWidth="1"/>
    <col min="7" max="7" width="1.25" style="31" customWidth="1"/>
    <col min="8" max="8" width="12.625" style="20" customWidth="1"/>
    <col min="9" max="9" width="1.25" style="31" customWidth="1"/>
    <col min="10" max="10" width="12.625" style="20" customWidth="1"/>
    <col min="11" max="176" width="8.25" style="2" customWidth="1"/>
    <col min="177" max="179" width="1.75" style="2" customWidth="1"/>
    <col min="180" max="180" width="8.875" style="2" customWidth="1"/>
    <col min="181" max="181" width="35.5" style="2" customWidth="1"/>
    <col min="182" max="16384" width="5.75" style="2"/>
  </cols>
  <sheetData>
    <row r="1" spans="1:10" ht="21" customHeight="1">
      <c r="A1" s="1" t="s">
        <v>0</v>
      </c>
      <c r="C1" s="1"/>
      <c r="D1" s="1"/>
      <c r="E1" s="1"/>
      <c r="G1" s="1"/>
      <c r="H1" s="2"/>
      <c r="I1" s="1"/>
      <c r="J1" s="2"/>
    </row>
    <row r="2" spans="1:10" ht="21" customHeight="1">
      <c r="A2" s="1" t="s">
        <v>1</v>
      </c>
      <c r="B2" s="1"/>
      <c r="C2" s="1"/>
      <c r="D2" s="1"/>
      <c r="E2" s="1"/>
      <c r="G2" s="1"/>
      <c r="H2" s="2"/>
      <c r="I2" s="1"/>
      <c r="J2" s="2"/>
    </row>
    <row r="3" spans="1:10" ht="21" customHeight="1">
      <c r="A3" s="9" t="s">
        <v>85</v>
      </c>
      <c r="B3" s="9"/>
      <c r="C3" s="9"/>
      <c r="D3" s="9"/>
      <c r="E3" s="9"/>
      <c r="F3" s="10"/>
      <c r="G3" s="9"/>
      <c r="H3" s="11"/>
      <c r="I3" s="9"/>
      <c r="J3" s="11"/>
    </row>
    <row r="4" spans="1:10" ht="21" customHeight="1">
      <c r="A4" s="4"/>
      <c r="B4" s="4"/>
      <c r="C4" s="4"/>
      <c r="D4" s="4"/>
      <c r="E4" s="4"/>
      <c r="G4" s="4"/>
      <c r="H4" s="6"/>
      <c r="I4" s="4"/>
      <c r="J4" s="6"/>
    </row>
    <row r="5" spans="1:10" ht="21" customHeight="1">
      <c r="A5" s="4"/>
      <c r="B5" s="4"/>
      <c r="C5" s="4"/>
      <c r="D5" s="4"/>
      <c r="E5" s="4"/>
      <c r="G5" s="4"/>
      <c r="H5" s="13" t="s">
        <v>2</v>
      </c>
      <c r="I5" s="13"/>
      <c r="J5" s="13" t="s">
        <v>3</v>
      </c>
    </row>
    <row r="6" spans="1:10" ht="21" customHeight="1">
      <c r="A6" s="73"/>
      <c r="B6" s="73"/>
      <c r="C6" s="73"/>
      <c r="D6" s="73"/>
      <c r="E6" s="73"/>
      <c r="G6" s="73"/>
      <c r="H6" s="13" t="s">
        <v>86</v>
      </c>
      <c r="I6" s="73"/>
      <c r="J6" s="13" t="s">
        <v>4</v>
      </c>
    </row>
    <row r="7" spans="1:10" ht="21" customHeight="1">
      <c r="A7" s="73"/>
      <c r="B7" s="73"/>
      <c r="C7" s="73"/>
      <c r="D7" s="73"/>
      <c r="E7" s="73"/>
      <c r="G7" s="73"/>
      <c r="H7" s="13" t="s">
        <v>5</v>
      </c>
      <c r="I7" s="73"/>
      <c r="J7" s="13" t="s">
        <v>6</v>
      </c>
    </row>
    <row r="8" spans="1:10" ht="21" customHeight="1">
      <c r="F8" s="15" t="s">
        <v>45</v>
      </c>
      <c r="G8" s="7"/>
      <c r="H8" s="16" t="s">
        <v>7</v>
      </c>
      <c r="I8" s="7"/>
      <c r="J8" s="16" t="s">
        <v>7</v>
      </c>
    </row>
    <row r="9" spans="1:10" ht="21" customHeight="1">
      <c r="A9" s="1" t="s">
        <v>8</v>
      </c>
      <c r="G9" s="7"/>
      <c r="H9" s="17"/>
      <c r="I9" s="7"/>
      <c r="J9" s="17"/>
    </row>
    <row r="10" spans="1:10" ht="3.95" customHeight="1">
      <c r="G10" s="7"/>
      <c r="H10" s="17"/>
      <c r="I10" s="7"/>
      <c r="J10" s="17"/>
    </row>
    <row r="11" spans="1:10" ht="21" customHeight="1">
      <c r="A11" s="2" t="s">
        <v>9</v>
      </c>
      <c r="G11" s="19"/>
      <c r="I11" s="19"/>
    </row>
    <row r="12" spans="1:10" ht="21" customHeight="1">
      <c r="B12" s="2" t="s">
        <v>128</v>
      </c>
      <c r="F12" s="2"/>
      <c r="G12" s="2"/>
      <c r="H12" s="2"/>
      <c r="I12" s="2"/>
      <c r="J12" s="2"/>
    </row>
    <row r="13" spans="1:10" ht="21" customHeight="1">
      <c r="B13" s="2" t="s">
        <v>84</v>
      </c>
      <c r="F13" s="3">
        <v>6</v>
      </c>
      <c r="G13" s="6"/>
      <c r="H13" s="21">
        <v>21092293387</v>
      </c>
      <c r="I13" s="6"/>
      <c r="J13" s="21">
        <v>20971270862</v>
      </c>
    </row>
    <row r="14" spans="1:10" ht="21" customHeight="1">
      <c r="A14" s="2" t="s">
        <v>10</v>
      </c>
      <c r="G14" s="22"/>
      <c r="H14" s="21">
        <v>63841</v>
      </c>
      <c r="I14" s="22"/>
      <c r="J14" s="21">
        <v>1475981</v>
      </c>
    </row>
    <row r="15" spans="1:10" ht="21" customHeight="1">
      <c r="A15" s="2" t="s">
        <v>11</v>
      </c>
      <c r="F15" s="3" t="s">
        <v>12</v>
      </c>
      <c r="G15" s="22"/>
      <c r="H15" s="21">
        <v>179576503</v>
      </c>
      <c r="I15" s="22"/>
      <c r="J15" s="21">
        <v>247804079</v>
      </c>
    </row>
    <row r="16" spans="1:10" ht="21" customHeight="1">
      <c r="A16" s="2" t="s">
        <v>13</v>
      </c>
      <c r="G16" s="23"/>
      <c r="H16" s="24">
        <v>2490937</v>
      </c>
      <c r="I16" s="23"/>
      <c r="J16" s="25">
        <v>798048</v>
      </c>
    </row>
    <row r="17" spans="1:10" ht="3.95" customHeight="1">
      <c r="G17" s="23"/>
      <c r="H17" s="21"/>
      <c r="I17" s="23"/>
      <c r="J17" s="21"/>
    </row>
    <row r="18" spans="1:10" ht="21" customHeight="1">
      <c r="A18" s="26" t="s">
        <v>14</v>
      </c>
      <c r="C18" s="1"/>
      <c r="D18" s="1"/>
      <c r="G18" s="23"/>
      <c r="H18" s="25">
        <f>SUM(H13:H16)</f>
        <v>21274424668</v>
      </c>
      <c r="I18" s="23"/>
      <c r="J18" s="25">
        <f>SUM(J13:J17)</f>
        <v>21221348970</v>
      </c>
    </row>
    <row r="19" spans="1:10" ht="12" customHeight="1">
      <c r="A19" s="1"/>
      <c r="C19" s="1"/>
      <c r="D19" s="1"/>
      <c r="G19" s="23"/>
      <c r="H19" s="21"/>
      <c r="I19" s="23"/>
      <c r="J19" s="21"/>
    </row>
    <row r="20" spans="1:10" ht="21" customHeight="1">
      <c r="A20" s="1" t="s">
        <v>15</v>
      </c>
      <c r="B20" s="1"/>
      <c r="C20" s="1"/>
      <c r="D20" s="1"/>
      <c r="G20" s="23"/>
      <c r="H20" s="27"/>
      <c r="I20" s="23"/>
      <c r="J20" s="27"/>
    </row>
    <row r="21" spans="1:10" ht="3.95" customHeight="1">
      <c r="A21" s="1"/>
      <c r="B21" s="1"/>
      <c r="C21" s="1"/>
      <c r="D21" s="1"/>
      <c r="G21" s="23"/>
      <c r="H21" s="27"/>
      <c r="I21" s="23"/>
      <c r="J21" s="27"/>
    </row>
    <row r="22" spans="1:10" ht="21" customHeight="1">
      <c r="A22" s="2" t="s">
        <v>16</v>
      </c>
      <c r="B22" s="1"/>
      <c r="C22" s="1"/>
      <c r="D22" s="1"/>
      <c r="F22" s="3" t="s">
        <v>12</v>
      </c>
      <c r="G22" s="23"/>
      <c r="H22" s="24">
        <v>1940668</v>
      </c>
      <c r="I22" s="23"/>
      <c r="J22" s="25">
        <v>1936946</v>
      </c>
    </row>
    <row r="23" spans="1:10" ht="3.95" customHeight="1">
      <c r="G23" s="23"/>
      <c r="H23" s="21"/>
      <c r="I23" s="23"/>
      <c r="J23" s="21"/>
    </row>
    <row r="24" spans="1:10" ht="21" customHeight="1">
      <c r="A24" s="1" t="s">
        <v>17</v>
      </c>
      <c r="C24" s="1"/>
      <c r="D24" s="1"/>
      <c r="E24" s="7"/>
      <c r="G24" s="23"/>
      <c r="H24" s="25">
        <f>H22</f>
        <v>1940668</v>
      </c>
      <c r="I24" s="23"/>
      <c r="J24" s="25">
        <f>SUM(J22:J23)</f>
        <v>1936946</v>
      </c>
    </row>
    <row r="25" spans="1:10" ht="3.95" customHeight="1">
      <c r="C25" s="1"/>
      <c r="D25" s="1"/>
      <c r="E25" s="7"/>
      <c r="G25" s="23"/>
      <c r="H25" s="21"/>
      <c r="I25" s="23"/>
      <c r="J25" s="21"/>
    </row>
    <row r="26" spans="1:10" ht="21" customHeight="1" thickBot="1">
      <c r="A26" s="1" t="s">
        <v>18</v>
      </c>
      <c r="B26" s="1"/>
      <c r="C26" s="1"/>
      <c r="D26" s="1"/>
      <c r="E26" s="7"/>
      <c r="G26" s="23"/>
      <c r="H26" s="28">
        <f>H18-H24</f>
        <v>21272484000</v>
      </c>
      <c r="I26" s="23"/>
      <c r="J26" s="28">
        <f>SUM(J18-J24)</f>
        <v>21219412024</v>
      </c>
    </row>
    <row r="27" spans="1:10" ht="12" customHeight="1" thickTop="1">
      <c r="A27" s="1"/>
      <c r="B27" s="1"/>
      <c r="C27" s="1"/>
      <c r="D27" s="1"/>
      <c r="E27" s="7"/>
      <c r="G27" s="23"/>
      <c r="H27" s="21"/>
      <c r="I27" s="23"/>
      <c r="J27" s="21"/>
    </row>
    <row r="28" spans="1:10" ht="21" customHeight="1">
      <c r="A28" s="1" t="s">
        <v>19</v>
      </c>
      <c r="G28" s="23"/>
      <c r="H28" s="21"/>
      <c r="I28" s="23"/>
      <c r="J28" s="21"/>
    </row>
    <row r="29" spans="1:10" ht="3.95" customHeight="1">
      <c r="A29" s="1"/>
      <c r="G29" s="23"/>
      <c r="H29" s="21"/>
      <c r="I29" s="23"/>
      <c r="J29" s="21"/>
    </row>
    <row r="30" spans="1:10" ht="21" customHeight="1">
      <c r="A30" s="2" t="s">
        <v>20</v>
      </c>
      <c r="F30" s="3">
        <v>7</v>
      </c>
      <c r="G30" s="23"/>
      <c r="H30" s="21">
        <v>20727784500</v>
      </c>
      <c r="I30" s="23"/>
      <c r="J30" s="21">
        <v>20855000000</v>
      </c>
    </row>
    <row r="31" spans="1:10" ht="21" customHeight="1">
      <c r="A31" s="2" t="s">
        <v>98</v>
      </c>
      <c r="F31" s="3">
        <v>7</v>
      </c>
      <c r="G31" s="23"/>
      <c r="H31" s="25">
        <v>544699500</v>
      </c>
      <c r="I31" s="23"/>
      <c r="J31" s="25">
        <v>364412024</v>
      </c>
    </row>
    <row r="32" spans="1:10" ht="3.95" customHeight="1">
      <c r="G32" s="19"/>
      <c r="I32" s="19"/>
    </row>
    <row r="33" spans="1:10" ht="21" customHeight="1" thickBot="1">
      <c r="A33" s="1" t="s">
        <v>18</v>
      </c>
      <c r="E33" s="2"/>
      <c r="G33" s="6"/>
      <c r="H33" s="29">
        <f>SUM(H30:H31)</f>
        <v>21272484000</v>
      </c>
      <c r="I33" s="6"/>
      <c r="J33" s="29">
        <f>SUM(J30:J32)</f>
        <v>21219412024</v>
      </c>
    </row>
    <row r="34" spans="1:10" ht="12" customHeight="1" thickTop="1">
      <c r="E34" s="2"/>
      <c r="G34" s="6"/>
      <c r="H34" s="2"/>
      <c r="I34" s="6"/>
      <c r="J34" s="2"/>
    </row>
    <row r="35" spans="1:10" ht="21" customHeight="1">
      <c r="A35" s="2" t="s">
        <v>21</v>
      </c>
      <c r="E35" s="2"/>
      <c r="G35" s="6"/>
      <c r="H35" s="30">
        <v>10.200100000000001</v>
      </c>
      <c r="I35" s="6"/>
      <c r="J35" s="30">
        <v>10.174736046032127</v>
      </c>
    </row>
    <row r="36" spans="1:10" ht="21" customHeight="1">
      <c r="A36" s="2" t="s">
        <v>22</v>
      </c>
      <c r="E36" s="2"/>
      <c r="G36" s="6"/>
      <c r="H36" s="20">
        <v>2085500000</v>
      </c>
      <c r="I36" s="6"/>
      <c r="J36" s="20">
        <v>2085500000</v>
      </c>
    </row>
    <row r="37" spans="1:10" ht="21" customHeight="1">
      <c r="E37" s="2"/>
    </row>
    <row r="38" spans="1:10" ht="21" customHeight="1">
      <c r="E38" s="2"/>
      <c r="G38" s="2"/>
      <c r="H38" s="21"/>
      <c r="I38" s="2"/>
      <c r="J38" s="21"/>
    </row>
    <row r="39" spans="1:10" ht="21" customHeight="1">
      <c r="E39" s="2"/>
      <c r="G39" s="2"/>
      <c r="H39" s="21"/>
      <c r="I39" s="2"/>
      <c r="J39" s="21"/>
    </row>
    <row r="40" spans="1:10" ht="21" customHeight="1">
      <c r="E40" s="2"/>
      <c r="G40" s="2"/>
      <c r="H40" s="21"/>
      <c r="I40" s="2"/>
      <c r="J40" s="21"/>
    </row>
    <row r="41" spans="1:10" ht="21" customHeight="1">
      <c r="A41" s="2" t="s">
        <v>23</v>
      </c>
    </row>
    <row r="42" spans="1:10" ht="21" customHeight="1">
      <c r="A42" s="2" t="s">
        <v>24</v>
      </c>
    </row>
    <row r="43" spans="1:10" ht="21" customHeight="1">
      <c r="A43" s="2" t="s">
        <v>25</v>
      </c>
    </row>
    <row r="44" spans="1:10" ht="18" customHeight="1"/>
    <row r="45" spans="1:10" ht="21" customHeight="1">
      <c r="A45" s="81" t="s">
        <v>139</v>
      </c>
      <c r="B45" s="81"/>
      <c r="C45" s="81"/>
      <c r="D45" s="81"/>
      <c r="E45" s="82"/>
      <c r="F45" s="83"/>
      <c r="G45" s="84"/>
      <c r="H45" s="40"/>
      <c r="I45" s="84"/>
      <c r="J45" s="40"/>
    </row>
  </sheetData>
  <pageMargins left="0.8" right="0.75" top="0.5" bottom="0.6" header="0.49" footer="0.4"/>
  <pageSetup paperSize="9" firstPageNumber="2" orientation="portrait" useFirstPageNumber="1" horizontalDpi="1200" verticalDpi="1200" r:id="rId1"/>
  <headerFooter>
    <oddFooter>&amp;R&amp;"Angsana New,Regular"&amp;14&amp;P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C19C6-72A0-46ED-A720-CF561E860DD9}">
  <sheetPr>
    <tabColor theme="8" tint="0.59999389629810485"/>
  </sheetPr>
  <dimension ref="A1:L28"/>
  <sheetViews>
    <sheetView zoomScaleNormal="100" zoomScaleSheetLayoutView="100" workbookViewId="0"/>
  </sheetViews>
  <sheetFormatPr defaultColWidth="40.5" defaultRowHeight="21" customHeight="1"/>
  <cols>
    <col min="1" max="3" width="1.25" style="2" customWidth="1"/>
    <col min="4" max="4" width="45.875" style="2" customWidth="1"/>
    <col min="5" max="5" width="10.125" style="2" customWidth="1"/>
    <col min="6" max="6" width="12.875" style="20" customWidth="1"/>
    <col min="7" max="7" width="0.875" style="20" customWidth="1"/>
    <col min="8" max="8" width="12.125" style="20" customWidth="1"/>
    <col min="9" max="9" width="0.875" style="20" customWidth="1"/>
    <col min="10" max="10" width="11.5" style="20" customWidth="1"/>
    <col min="11" max="11" width="0.75" style="2" customWidth="1"/>
    <col min="12" max="12" width="15" style="2" customWidth="1"/>
    <col min="13" max="51" width="9" style="2" customWidth="1"/>
    <col min="52" max="54" width="1.25" style="2" customWidth="1"/>
    <col min="55" max="16384" width="40.5" style="2"/>
  </cols>
  <sheetData>
    <row r="1" spans="1:12" s="1" customFormat="1" ht="21" customHeight="1">
      <c r="A1" s="1" t="s">
        <v>0</v>
      </c>
      <c r="F1" s="32"/>
      <c r="G1" s="32"/>
      <c r="H1" s="33"/>
      <c r="I1" s="33"/>
      <c r="J1" s="32"/>
    </row>
    <row r="2" spans="1:12" s="1" customFormat="1" ht="21" customHeight="1">
      <c r="A2" s="1" t="s">
        <v>26</v>
      </c>
      <c r="F2" s="32"/>
      <c r="G2" s="32"/>
      <c r="H2" s="33"/>
      <c r="I2" s="33"/>
      <c r="J2" s="32"/>
      <c r="K2" s="2"/>
      <c r="L2" s="2"/>
    </row>
    <row r="3" spans="1:12" s="1" customFormat="1" ht="21" customHeight="1">
      <c r="A3" s="9" t="s">
        <v>85</v>
      </c>
      <c r="B3" s="9"/>
      <c r="C3" s="9"/>
      <c r="D3" s="9"/>
      <c r="E3" s="9"/>
      <c r="F3" s="9"/>
      <c r="G3" s="9"/>
      <c r="H3" s="34"/>
      <c r="I3" s="34"/>
      <c r="J3" s="16"/>
      <c r="K3" s="11"/>
      <c r="L3" s="11"/>
    </row>
    <row r="4" spans="1:12" s="1" customFormat="1" ht="21" customHeight="1">
      <c r="A4" s="8"/>
      <c r="B4" s="8"/>
      <c r="C4" s="8"/>
      <c r="D4" s="8"/>
      <c r="E4" s="8"/>
      <c r="F4" s="4"/>
      <c r="G4" s="4"/>
      <c r="H4" s="35"/>
      <c r="I4" s="35"/>
      <c r="J4" s="5"/>
      <c r="K4" s="2"/>
      <c r="L4" s="2"/>
    </row>
    <row r="5" spans="1:12" ht="21" customHeight="1">
      <c r="F5" s="5" t="s">
        <v>27</v>
      </c>
      <c r="G5" s="5"/>
      <c r="H5" s="5" t="s">
        <v>28</v>
      </c>
      <c r="I5" s="32"/>
      <c r="J5" s="5" t="s">
        <v>29</v>
      </c>
      <c r="L5" s="42"/>
    </row>
    <row r="6" spans="1:12" ht="21" customHeight="1">
      <c r="B6" s="6"/>
      <c r="C6" s="6"/>
      <c r="D6" s="6"/>
      <c r="E6" s="6"/>
      <c r="F6" s="16" t="s">
        <v>30</v>
      </c>
      <c r="H6" s="16" t="s">
        <v>30</v>
      </c>
      <c r="I6" s="32"/>
      <c r="J6" s="16" t="s">
        <v>28</v>
      </c>
      <c r="L6" s="94" t="s">
        <v>31</v>
      </c>
    </row>
    <row r="7" spans="1:12" ht="21" customHeight="1">
      <c r="A7" s="4" t="s">
        <v>32</v>
      </c>
      <c r="B7" s="6"/>
      <c r="C7" s="6"/>
      <c r="D7" s="6"/>
      <c r="E7" s="6"/>
      <c r="F7" s="5"/>
      <c r="G7" s="32"/>
      <c r="H7" s="5"/>
      <c r="I7" s="32"/>
      <c r="J7" s="5"/>
    </row>
    <row r="8" spans="1:12" ht="21" customHeight="1">
      <c r="A8" s="1" t="s">
        <v>33</v>
      </c>
      <c r="B8" s="1"/>
      <c r="C8" s="6"/>
      <c r="D8" s="6"/>
      <c r="E8" s="6"/>
      <c r="F8" s="21"/>
      <c r="G8" s="21"/>
      <c r="H8" s="21"/>
      <c r="I8" s="18"/>
      <c r="J8" s="21"/>
    </row>
    <row r="9" spans="1:12" ht="21" customHeight="1">
      <c r="A9" s="4"/>
      <c r="B9" s="36" t="s">
        <v>34</v>
      </c>
      <c r="C9" s="6"/>
      <c r="D9" s="6"/>
      <c r="E9" s="6"/>
    </row>
    <row r="10" spans="1:12" ht="21" customHeight="1">
      <c r="A10" s="4"/>
      <c r="B10" s="36"/>
      <c r="C10" s="6" t="s">
        <v>35</v>
      </c>
      <c r="D10" s="6"/>
      <c r="E10" s="6"/>
    </row>
    <row r="11" spans="1:12" ht="21" customHeight="1">
      <c r="A11" s="4"/>
      <c r="C11" s="6" t="s">
        <v>36</v>
      </c>
      <c r="D11" s="6"/>
      <c r="E11" s="6"/>
      <c r="F11" s="21"/>
      <c r="G11" s="21"/>
      <c r="H11" s="21"/>
      <c r="I11" s="18"/>
      <c r="J11" s="37"/>
    </row>
    <row r="12" spans="1:12" s="6" customFormat="1" ht="21" customHeight="1">
      <c r="C12" s="6" t="s">
        <v>37</v>
      </c>
      <c r="D12" s="38"/>
      <c r="E12" s="38"/>
      <c r="F12" s="25">
        <v>20319165</v>
      </c>
      <c r="G12" s="21"/>
      <c r="H12" s="25">
        <v>20537200</v>
      </c>
      <c r="I12" s="18"/>
      <c r="J12" s="128">
        <v>97.367999999999995</v>
      </c>
      <c r="K12" s="18"/>
      <c r="L12" s="2"/>
    </row>
    <row r="13" spans="1:12" s="6" customFormat="1" ht="6" customHeight="1">
      <c r="A13" s="4"/>
      <c r="F13" s="76"/>
      <c r="G13" s="77"/>
      <c r="H13" s="78"/>
      <c r="I13" s="2"/>
      <c r="J13" s="20"/>
      <c r="K13" s="2"/>
      <c r="L13" s="2"/>
    </row>
    <row r="14" spans="1:12" s="6" customFormat="1" ht="21" customHeight="1">
      <c r="A14" s="4" t="s">
        <v>38</v>
      </c>
      <c r="B14" s="4"/>
      <c r="F14" s="25">
        <f>F12</f>
        <v>20319165</v>
      </c>
      <c r="G14" s="21"/>
      <c r="H14" s="25">
        <f>H12</f>
        <v>20537200</v>
      </c>
      <c r="I14" s="18"/>
      <c r="J14" s="128">
        <f>J12</f>
        <v>97.367999999999995</v>
      </c>
      <c r="K14" s="2"/>
      <c r="L14" s="2"/>
    </row>
    <row r="15" spans="1:12" s="6" customFormat="1" ht="21" customHeight="1">
      <c r="A15" s="4"/>
      <c r="F15" s="51"/>
      <c r="G15" s="79"/>
      <c r="H15" s="51"/>
      <c r="I15" s="2"/>
      <c r="J15" s="18"/>
      <c r="K15" s="2"/>
      <c r="L15" s="2"/>
    </row>
    <row r="16" spans="1:12" ht="21" customHeight="1">
      <c r="A16" s="1" t="s">
        <v>39</v>
      </c>
      <c r="F16" s="51"/>
      <c r="G16" s="79"/>
      <c r="H16" s="51"/>
      <c r="I16" s="2"/>
      <c r="J16" s="18"/>
    </row>
    <row r="17" spans="1:12" ht="21" customHeight="1">
      <c r="B17" s="2" t="s">
        <v>40</v>
      </c>
    </row>
    <row r="18" spans="1:12" ht="21" customHeight="1">
      <c r="C18" s="6" t="s">
        <v>82</v>
      </c>
      <c r="F18" s="18">
        <v>2996</v>
      </c>
      <c r="H18" s="18">
        <v>2996</v>
      </c>
      <c r="J18" s="129">
        <v>1.4E-2</v>
      </c>
      <c r="L18" s="95" t="s">
        <v>141</v>
      </c>
    </row>
    <row r="19" spans="1:12" s="6" customFormat="1" ht="21" customHeight="1">
      <c r="A19" s="4"/>
      <c r="C19" s="6" t="s">
        <v>41</v>
      </c>
      <c r="F19" s="18">
        <v>200</v>
      </c>
      <c r="G19" s="21"/>
      <c r="H19" s="18">
        <v>199</v>
      </c>
      <c r="I19" s="18"/>
      <c r="J19" s="130">
        <v>1E-3</v>
      </c>
      <c r="K19" s="18"/>
      <c r="L19" s="96" t="s">
        <v>142</v>
      </c>
    </row>
    <row r="20" spans="1:12" ht="21" customHeight="1">
      <c r="C20" s="2" t="s">
        <v>89</v>
      </c>
      <c r="F20" s="20">
        <v>549162</v>
      </c>
      <c r="H20" s="20">
        <v>549113</v>
      </c>
      <c r="J20" s="129">
        <v>2.6040000000000001</v>
      </c>
      <c r="L20" s="79" t="s">
        <v>143</v>
      </c>
    </row>
    <row r="21" spans="1:12" ht="21" customHeight="1">
      <c r="C21" s="6" t="s">
        <v>90</v>
      </c>
      <c r="F21" s="40">
        <v>2785</v>
      </c>
      <c r="H21" s="40">
        <v>2785</v>
      </c>
      <c r="J21" s="131">
        <v>1.2999999999999999E-2</v>
      </c>
      <c r="L21" s="96" t="s">
        <v>144</v>
      </c>
    </row>
    <row r="22" spans="1:12" ht="6" customHeight="1">
      <c r="F22" s="21"/>
      <c r="G22" s="21"/>
      <c r="H22" s="21"/>
      <c r="I22" s="18"/>
      <c r="J22" s="129"/>
      <c r="K22" s="18"/>
    </row>
    <row r="23" spans="1:12" ht="21" customHeight="1">
      <c r="A23" s="4" t="s">
        <v>42</v>
      </c>
      <c r="B23" s="4"/>
      <c r="F23" s="25">
        <f>SUM(F18:F22)</f>
        <v>555143</v>
      </c>
      <c r="G23" s="21"/>
      <c r="H23" s="25">
        <f>SUM(H18:H22)</f>
        <v>555093</v>
      </c>
      <c r="I23" s="18"/>
      <c r="J23" s="128">
        <f>SUM(J18:J22)</f>
        <v>2.6320000000000001</v>
      </c>
      <c r="K23" s="18"/>
    </row>
    <row r="24" spans="1:12" ht="6" customHeight="1">
      <c r="A24" s="4"/>
      <c r="B24" s="4"/>
      <c r="F24" s="76"/>
      <c r="G24" s="77"/>
      <c r="H24" s="78"/>
      <c r="I24" s="2"/>
      <c r="J24" s="129"/>
    </row>
    <row r="25" spans="1:12" ht="21" customHeight="1" thickBot="1">
      <c r="A25" s="4" t="s">
        <v>43</v>
      </c>
      <c r="B25" s="4"/>
      <c r="F25" s="80">
        <f>SUM(F14,F23)</f>
        <v>20874308</v>
      </c>
      <c r="G25" s="79"/>
      <c r="H25" s="80">
        <f>SUM(H14,H23)</f>
        <v>21092293</v>
      </c>
      <c r="I25" s="2"/>
      <c r="J25" s="135">
        <f>SUM(J14,J23)</f>
        <v>100</v>
      </c>
    </row>
    <row r="26" spans="1:12" ht="21" customHeight="1" thickTop="1"/>
    <row r="27" spans="1:12" ht="14.25" customHeight="1"/>
    <row r="28" spans="1:12" s="41" customFormat="1" ht="21.75" customHeight="1">
      <c r="A28" s="136" t="str">
        <f>BS_2!A45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</row>
  </sheetData>
  <mergeCells count="1">
    <mergeCell ref="A28:L28"/>
  </mergeCells>
  <pageMargins left="1" right="1" top="0.5" bottom="0.6" header="0.49" footer="0.4"/>
  <pageSetup paperSize="9" firstPageNumber="3" orientation="landscape" useFirstPageNumber="1" horizontalDpi="1200" verticalDpi="1200" r:id="rId1"/>
  <headerFooter>
    <oddFooter>&amp;R&amp;"Angsana New,Regular"&amp;14&amp;P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6F85C-C777-43EC-B8DC-5BD9CC3B7391}">
  <sheetPr>
    <tabColor indexed="22"/>
  </sheetPr>
  <dimension ref="A1:K84"/>
  <sheetViews>
    <sheetView zoomScaleNormal="100" zoomScaleSheetLayoutView="100" workbookViewId="0"/>
  </sheetViews>
  <sheetFormatPr defaultColWidth="50.125" defaultRowHeight="21" customHeight="1"/>
  <cols>
    <col min="1" max="4" width="1.5" style="2" customWidth="1"/>
    <col min="5" max="5" width="21.125" style="2" customWidth="1"/>
    <col min="6" max="6" width="8.875" style="2" customWidth="1"/>
    <col min="7" max="7" width="7.625" style="14" customWidth="1"/>
    <col min="8" max="8" width="1.625" style="2" customWidth="1"/>
    <col min="9" max="9" width="13.625" style="107" customWidth="1"/>
    <col min="10" max="10" width="1.625" style="2" customWidth="1"/>
    <col min="11" max="11" width="13.625" style="107" customWidth="1"/>
    <col min="12" max="142" width="7" style="2" customWidth="1"/>
    <col min="143" max="146" width="1.5" style="2" customWidth="1"/>
    <col min="147" max="16384" width="50.125" style="2"/>
  </cols>
  <sheetData>
    <row r="1" spans="1:11" s="73" customFormat="1" ht="21" customHeight="1">
      <c r="A1" s="1" t="s">
        <v>0</v>
      </c>
      <c r="C1" s="1"/>
      <c r="D1" s="1"/>
      <c r="E1" s="1"/>
      <c r="F1" s="1"/>
      <c r="G1" s="1"/>
      <c r="H1" s="1"/>
      <c r="I1" s="103"/>
      <c r="K1" s="104"/>
    </row>
    <row r="2" spans="1:11" s="73" customFormat="1" ht="21" customHeight="1">
      <c r="A2" s="73" t="s">
        <v>44</v>
      </c>
      <c r="I2" s="104"/>
      <c r="K2" s="104"/>
    </row>
    <row r="3" spans="1:11" s="73" customFormat="1" ht="21" customHeight="1">
      <c r="A3" s="9" t="s">
        <v>87</v>
      </c>
      <c r="B3" s="9"/>
      <c r="C3" s="9"/>
      <c r="D3" s="9"/>
      <c r="E3" s="9"/>
      <c r="F3" s="9"/>
      <c r="G3" s="9"/>
      <c r="H3" s="9"/>
      <c r="I3" s="105"/>
      <c r="J3" s="43"/>
      <c r="K3" s="105"/>
    </row>
    <row r="4" spans="1:11" s="73" customFormat="1" ht="21" customHeight="1">
      <c r="A4" s="4"/>
      <c r="B4" s="4"/>
      <c r="C4" s="4"/>
      <c r="D4" s="4"/>
      <c r="E4" s="4"/>
      <c r="F4" s="4"/>
      <c r="G4" s="4"/>
      <c r="H4" s="4"/>
      <c r="I4" s="106"/>
      <c r="K4" s="104"/>
    </row>
    <row r="5" spans="1:11" ht="21" customHeight="1">
      <c r="J5" s="87"/>
      <c r="K5" s="103" t="s">
        <v>114</v>
      </c>
    </row>
    <row r="6" spans="1:11" ht="21" customHeight="1">
      <c r="I6" s="108" t="s">
        <v>91</v>
      </c>
      <c r="J6" s="87"/>
      <c r="K6" s="108" t="s">
        <v>113</v>
      </c>
    </row>
    <row r="7" spans="1:11" ht="21" customHeight="1">
      <c r="I7" s="108" t="s">
        <v>103</v>
      </c>
      <c r="J7" s="87"/>
      <c r="K7" s="108" t="s">
        <v>105</v>
      </c>
    </row>
    <row r="8" spans="1:11" ht="21" customHeight="1">
      <c r="I8" s="108" t="s">
        <v>104</v>
      </c>
      <c r="J8" s="87"/>
      <c r="K8" s="108" t="s">
        <v>104</v>
      </c>
    </row>
    <row r="9" spans="1:11" ht="21" customHeight="1">
      <c r="I9" s="108" t="s">
        <v>92</v>
      </c>
      <c r="J9" s="87"/>
      <c r="K9" s="108" t="s">
        <v>93</v>
      </c>
    </row>
    <row r="10" spans="1:11" ht="21" customHeight="1">
      <c r="E10" s="14"/>
      <c r="F10" s="14"/>
      <c r="G10" s="44" t="s">
        <v>45</v>
      </c>
      <c r="H10" s="45"/>
      <c r="I10" s="109" t="s">
        <v>7</v>
      </c>
      <c r="K10" s="109" t="s">
        <v>7</v>
      </c>
    </row>
    <row r="11" spans="1:11" ht="8.1" customHeight="1">
      <c r="E11" s="14"/>
      <c r="F11" s="14"/>
      <c r="G11" s="46"/>
      <c r="H11" s="47"/>
      <c r="I11" s="110"/>
    </row>
    <row r="12" spans="1:11" ht="21" customHeight="1">
      <c r="A12" s="1" t="s">
        <v>46</v>
      </c>
      <c r="E12" s="14"/>
      <c r="F12" s="14"/>
      <c r="G12" s="46"/>
      <c r="H12" s="47"/>
      <c r="I12" s="110"/>
    </row>
    <row r="13" spans="1:11" ht="8.1" customHeight="1">
      <c r="A13" s="1"/>
      <c r="E13" s="14"/>
      <c r="F13" s="14"/>
      <c r="G13" s="46"/>
      <c r="H13" s="47"/>
      <c r="I13" s="110"/>
      <c r="K13" s="110"/>
    </row>
    <row r="14" spans="1:11" ht="21" customHeight="1">
      <c r="A14" s="2" t="s">
        <v>47</v>
      </c>
      <c r="E14" s="14"/>
      <c r="F14" s="14"/>
      <c r="G14" s="47">
        <v>9</v>
      </c>
      <c r="H14" s="49"/>
      <c r="I14" s="111">
        <v>291147554</v>
      </c>
      <c r="K14" s="111">
        <v>285309220</v>
      </c>
    </row>
    <row r="15" spans="1:11" ht="8.1" customHeight="1">
      <c r="E15" s="14"/>
      <c r="F15" s="14"/>
      <c r="G15" s="50"/>
      <c r="H15" s="47"/>
      <c r="I15" s="112"/>
      <c r="K15" s="112"/>
    </row>
    <row r="16" spans="1:11" ht="21" customHeight="1">
      <c r="A16" s="1" t="s">
        <v>48</v>
      </c>
      <c r="E16" s="14"/>
      <c r="F16" s="14"/>
      <c r="G16" s="50"/>
      <c r="H16" s="47"/>
      <c r="I16" s="113">
        <v>291147554</v>
      </c>
      <c r="K16" s="113">
        <v>285309220</v>
      </c>
    </row>
    <row r="17" spans="1:11" ht="21" customHeight="1">
      <c r="A17" s="1"/>
      <c r="E17" s="14"/>
      <c r="F17" s="14"/>
      <c r="G17" s="50"/>
      <c r="H17" s="47"/>
      <c r="I17" s="112"/>
      <c r="K17" s="124"/>
    </row>
    <row r="18" spans="1:11" ht="21" customHeight="1">
      <c r="A18" s="1" t="s">
        <v>49</v>
      </c>
      <c r="E18" s="14"/>
      <c r="F18" s="14"/>
      <c r="G18" s="50"/>
      <c r="H18" s="47"/>
      <c r="I18" s="70"/>
    </row>
    <row r="19" spans="1:11" ht="8.1" customHeight="1">
      <c r="A19" s="1"/>
      <c r="E19" s="14"/>
      <c r="F19" s="14"/>
      <c r="G19" s="50"/>
      <c r="H19" s="47"/>
      <c r="I19" s="70"/>
    </row>
    <row r="20" spans="1:11" ht="21" customHeight="1">
      <c r="A20" s="2" t="s">
        <v>50</v>
      </c>
      <c r="E20" s="14"/>
      <c r="F20" s="14"/>
      <c r="G20" s="47" t="s">
        <v>51</v>
      </c>
      <c r="H20" s="39"/>
      <c r="I20" s="114">
        <v>2447977</v>
      </c>
      <c r="K20" s="124">
        <v>2326434</v>
      </c>
    </row>
    <row r="21" spans="1:11" ht="21" customHeight="1">
      <c r="A21" s="2" t="s">
        <v>52</v>
      </c>
      <c r="E21" s="14"/>
      <c r="F21" s="14"/>
      <c r="G21" s="47" t="s">
        <v>51</v>
      </c>
      <c r="H21" s="39"/>
      <c r="I21" s="114">
        <v>819605</v>
      </c>
      <c r="K21" s="124">
        <v>784663</v>
      </c>
    </row>
    <row r="22" spans="1:11" ht="21" customHeight="1">
      <c r="A22" s="2" t="s">
        <v>53</v>
      </c>
      <c r="E22" s="14"/>
      <c r="F22" s="14"/>
      <c r="H22" s="39"/>
      <c r="I22" s="114">
        <v>477222</v>
      </c>
      <c r="K22" s="124">
        <v>306201</v>
      </c>
    </row>
    <row r="23" spans="1:11" ht="21" customHeight="1">
      <c r="A23" s="2" t="s">
        <v>54</v>
      </c>
      <c r="E23" s="14"/>
      <c r="F23" s="14"/>
      <c r="G23" s="47">
        <v>10</v>
      </c>
      <c r="H23" s="39"/>
      <c r="I23" s="114">
        <v>1290115</v>
      </c>
      <c r="K23" s="124">
        <v>1223343</v>
      </c>
    </row>
    <row r="24" spans="1:11" ht="17.25" customHeight="1">
      <c r="A24" s="98" t="s">
        <v>94</v>
      </c>
      <c r="I24" s="70" t="s">
        <v>126</v>
      </c>
      <c r="K24" s="124">
        <v>30292497</v>
      </c>
    </row>
    <row r="25" spans="1:11" ht="21" customHeight="1">
      <c r="A25" s="2" t="s">
        <v>55</v>
      </c>
      <c r="E25" s="14"/>
      <c r="F25" s="14"/>
      <c r="H25" s="39"/>
      <c r="I25" s="115">
        <v>1847683</v>
      </c>
      <c r="K25" s="125">
        <v>1282165</v>
      </c>
    </row>
    <row r="26" spans="1:11" ht="8.1" customHeight="1">
      <c r="E26" s="14"/>
      <c r="F26" s="14"/>
      <c r="G26" s="50"/>
      <c r="H26" s="47"/>
      <c r="I26" s="112"/>
      <c r="K26" s="112"/>
    </row>
    <row r="27" spans="1:11" ht="21" customHeight="1">
      <c r="A27" s="1" t="s">
        <v>56</v>
      </c>
      <c r="E27" s="14"/>
      <c r="F27" s="14"/>
      <c r="G27" s="50"/>
      <c r="H27" s="47"/>
      <c r="I27" s="113">
        <f>SUM(I20:I26)</f>
        <v>6882602</v>
      </c>
      <c r="K27" s="113">
        <v>36215303</v>
      </c>
    </row>
    <row r="28" spans="1:11" ht="21" customHeight="1">
      <c r="A28" s="1"/>
      <c r="E28" s="14"/>
      <c r="F28" s="14"/>
      <c r="G28" s="50"/>
      <c r="H28" s="47"/>
      <c r="I28" s="112"/>
      <c r="K28" s="112"/>
    </row>
    <row r="29" spans="1:11" ht="21" customHeight="1">
      <c r="A29" s="1" t="s">
        <v>57</v>
      </c>
      <c r="E29" s="14"/>
      <c r="F29" s="14"/>
      <c r="G29" s="50"/>
      <c r="H29" s="47"/>
      <c r="I29" s="113">
        <f>I16-I27</f>
        <v>284264952</v>
      </c>
      <c r="K29" s="113">
        <v>249093917</v>
      </c>
    </row>
    <row r="30" spans="1:11" ht="21" customHeight="1">
      <c r="A30" s="1"/>
      <c r="E30" s="14"/>
      <c r="F30" s="14"/>
      <c r="G30" s="50"/>
      <c r="H30" s="47"/>
      <c r="I30" s="112"/>
    </row>
    <row r="31" spans="1:11" ht="21" customHeight="1">
      <c r="A31" s="52" t="s">
        <v>95</v>
      </c>
      <c r="E31" s="14"/>
      <c r="F31" s="14"/>
      <c r="G31" s="50"/>
      <c r="H31" s="47"/>
      <c r="I31" s="70"/>
    </row>
    <row r="32" spans="1:11" ht="21" customHeight="1">
      <c r="A32" s="2" t="s">
        <v>96</v>
      </c>
      <c r="E32" s="14"/>
      <c r="F32" s="14"/>
      <c r="G32" s="50"/>
      <c r="H32" s="47"/>
      <c r="I32" s="116">
        <v>303301226</v>
      </c>
      <c r="K32" s="116">
        <v>571842285</v>
      </c>
    </row>
    <row r="33" spans="1:11" ht="8.1" customHeight="1">
      <c r="A33" s="73"/>
      <c r="G33" s="50"/>
      <c r="H33" s="47"/>
      <c r="I33" s="70"/>
    </row>
    <row r="34" spans="1:11" ht="21" customHeight="1">
      <c r="A34" s="73" t="s">
        <v>97</v>
      </c>
      <c r="G34" s="50"/>
      <c r="H34" s="47"/>
      <c r="I34" s="113">
        <v>303301226</v>
      </c>
      <c r="K34" s="113">
        <v>571842285</v>
      </c>
    </row>
    <row r="35" spans="1:11" ht="21" customHeight="1">
      <c r="G35" s="50"/>
      <c r="H35" s="47"/>
      <c r="I35" s="112"/>
    </row>
    <row r="36" spans="1:11" ht="21" customHeight="1" thickBot="1">
      <c r="A36" s="52" t="s">
        <v>58</v>
      </c>
      <c r="G36" s="50"/>
      <c r="H36" s="47"/>
      <c r="I36" s="117">
        <v>587566178</v>
      </c>
      <c r="K36" s="117">
        <v>820936202</v>
      </c>
    </row>
    <row r="37" spans="1:11" ht="21" customHeight="1" thickTop="1">
      <c r="A37" s="52"/>
      <c r="G37" s="50"/>
      <c r="H37" s="47"/>
      <c r="I37" s="112"/>
      <c r="K37" s="112"/>
    </row>
    <row r="38" spans="1:11" ht="21" customHeight="1">
      <c r="A38" s="52"/>
      <c r="G38" s="50"/>
      <c r="H38" s="47"/>
      <c r="I38" s="112"/>
      <c r="K38" s="112"/>
    </row>
    <row r="39" spans="1:11" ht="21" customHeight="1">
      <c r="A39" s="52"/>
      <c r="G39" s="50"/>
      <c r="H39" s="47"/>
      <c r="I39" s="112"/>
      <c r="K39" s="112"/>
    </row>
    <row r="40" spans="1:11" ht="21" customHeight="1">
      <c r="A40" s="52"/>
      <c r="G40" s="50"/>
      <c r="H40" s="47"/>
      <c r="I40" s="112"/>
      <c r="K40" s="112"/>
    </row>
    <row r="41" spans="1:11" ht="17.25" customHeight="1">
      <c r="A41" s="1"/>
      <c r="G41" s="39"/>
      <c r="H41" s="6"/>
      <c r="I41" s="112"/>
    </row>
    <row r="42" spans="1:11" ht="21" customHeight="1">
      <c r="A42" s="137" t="str">
        <f>Investment_3!A28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2" s="137"/>
      <c r="C42" s="137"/>
      <c r="D42" s="137"/>
      <c r="E42" s="137"/>
      <c r="F42" s="137"/>
      <c r="G42" s="137"/>
      <c r="H42" s="137"/>
      <c r="I42" s="137"/>
      <c r="J42" s="137"/>
      <c r="K42" s="137"/>
    </row>
    <row r="43" spans="1:11" s="73" customFormat="1" ht="21" customHeight="1">
      <c r="A43" s="1" t="s">
        <v>0</v>
      </c>
      <c r="C43" s="1"/>
      <c r="D43" s="1"/>
      <c r="E43" s="1"/>
      <c r="F43" s="1"/>
      <c r="G43" s="1"/>
      <c r="H43" s="1"/>
      <c r="I43" s="103"/>
      <c r="K43" s="104"/>
    </row>
    <row r="44" spans="1:11" s="73" customFormat="1" ht="21" customHeight="1">
      <c r="A44" s="73" t="s">
        <v>44</v>
      </c>
      <c r="I44" s="104"/>
      <c r="K44" s="104"/>
    </row>
    <row r="45" spans="1:11" s="73" customFormat="1" ht="21" customHeight="1">
      <c r="A45" s="9" t="s">
        <v>88</v>
      </c>
      <c r="B45" s="9"/>
      <c r="C45" s="9"/>
      <c r="D45" s="9"/>
      <c r="E45" s="9"/>
      <c r="F45" s="9"/>
      <c r="G45" s="9"/>
      <c r="H45" s="9"/>
      <c r="I45" s="105"/>
      <c r="J45" s="43"/>
      <c r="K45" s="105"/>
    </row>
    <row r="46" spans="1:11" s="73" customFormat="1" ht="21" customHeight="1">
      <c r="A46" s="4"/>
      <c r="B46" s="4"/>
      <c r="C46" s="4"/>
      <c r="D46" s="4"/>
      <c r="E46" s="4"/>
      <c r="F46" s="4"/>
      <c r="G46" s="4"/>
      <c r="H46" s="4"/>
      <c r="I46" s="106"/>
      <c r="K46" s="104"/>
    </row>
    <row r="47" spans="1:11" ht="21" customHeight="1">
      <c r="I47" s="118"/>
      <c r="J47" s="87"/>
      <c r="K47" s="103" t="s">
        <v>114</v>
      </c>
    </row>
    <row r="48" spans="1:11" ht="21" customHeight="1">
      <c r="I48" s="108" t="s">
        <v>91</v>
      </c>
      <c r="J48" s="87"/>
      <c r="K48" s="108" t="s">
        <v>113</v>
      </c>
    </row>
    <row r="49" spans="1:11" ht="21" customHeight="1">
      <c r="I49" s="119" t="s">
        <v>106</v>
      </c>
      <c r="J49" s="87"/>
      <c r="K49" s="108" t="s">
        <v>105</v>
      </c>
    </row>
    <row r="50" spans="1:11" ht="21" customHeight="1">
      <c r="I50" s="108" t="s">
        <v>104</v>
      </c>
      <c r="J50" s="87"/>
      <c r="K50" s="108" t="s">
        <v>104</v>
      </c>
    </row>
    <row r="51" spans="1:11" ht="21" customHeight="1">
      <c r="I51" s="108" t="s">
        <v>92</v>
      </c>
      <c r="J51" s="87"/>
      <c r="K51" s="108" t="s">
        <v>93</v>
      </c>
    </row>
    <row r="52" spans="1:11" ht="21" customHeight="1">
      <c r="E52" s="14"/>
      <c r="F52" s="14"/>
      <c r="G52" s="53" t="s">
        <v>45</v>
      </c>
      <c r="H52" s="54"/>
      <c r="I52" s="109" t="s">
        <v>7</v>
      </c>
      <c r="K52" s="109" t="s">
        <v>7</v>
      </c>
    </row>
    <row r="53" spans="1:11" ht="8.1" customHeight="1">
      <c r="E53" s="14"/>
      <c r="F53" s="14"/>
      <c r="G53" s="12"/>
      <c r="H53" s="54"/>
      <c r="I53" s="120"/>
    </row>
    <row r="54" spans="1:11" ht="21" customHeight="1">
      <c r="A54" s="1" t="s">
        <v>46</v>
      </c>
      <c r="E54" s="14"/>
      <c r="F54" s="14"/>
      <c r="G54" s="39"/>
    </row>
    <row r="55" spans="1:11" ht="8.1" customHeight="1">
      <c r="A55" s="1"/>
      <c r="E55" s="14"/>
      <c r="F55" s="14"/>
      <c r="G55" s="39"/>
    </row>
    <row r="56" spans="1:11" ht="21" customHeight="1">
      <c r="A56" s="2" t="s">
        <v>47</v>
      </c>
      <c r="E56" s="14"/>
      <c r="F56" s="14"/>
      <c r="G56" s="14">
        <v>9</v>
      </c>
      <c r="I56" s="113">
        <v>889818986</v>
      </c>
      <c r="K56" s="113">
        <v>285309220</v>
      </c>
    </row>
    <row r="57" spans="1:11" ht="8.1" customHeight="1">
      <c r="E57" s="14"/>
      <c r="F57" s="14"/>
      <c r="I57" s="70"/>
      <c r="K57" s="70"/>
    </row>
    <row r="58" spans="1:11" ht="21" customHeight="1">
      <c r="A58" s="1" t="s">
        <v>48</v>
      </c>
      <c r="E58" s="14"/>
      <c r="F58" s="14"/>
      <c r="I58" s="111">
        <f>I56</f>
        <v>889818986</v>
      </c>
      <c r="K58" s="111">
        <v>285309220</v>
      </c>
    </row>
    <row r="59" spans="1:11" ht="21" customHeight="1">
      <c r="A59" s="1"/>
      <c r="E59" s="14"/>
      <c r="F59" s="14"/>
      <c r="I59" s="114"/>
    </row>
    <row r="60" spans="1:11" ht="21" customHeight="1">
      <c r="A60" s="1" t="s">
        <v>49</v>
      </c>
      <c r="E60" s="14"/>
      <c r="F60" s="14"/>
      <c r="I60" s="114"/>
    </row>
    <row r="61" spans="1:11" ht="8.1" customHeight="1">
      <c r="A61" s="1"/>
      <c r="E61" s="14"/>
      <c r="F61" s="14"/>
    </row>
    <row r="62" spans="1:11" ht="21" customHeight="1">
      <c r="A62" s="2" t="s">
        <v>50</v>
      </c>
      <c r="E62" s="14"/>
      <c r="F62" s="14"/>
      <c r="G62" s="3" t="s">
        <v>51</v>
      </c>
      <c r="I62" s="70">
        <v>7299404</v>
      </c>
      <c r="K62" s="126">
        <v>2326434</v>
      </c>
    </row>
    <row r="63" spans="1:11" ht="21" customHeight="1">
      <c r="A63" s="2" t="s">
        <v>52</v>
      </c>
      <c r="E63" s="14"/>
      <c r="F63" s="14"/>
      <c r="G63" s="3" t="s">
        <v>51</v>
      </c>
      <c r="I63" s="70">
        <v>2453597</v>
      </c>
      <c r="K63" s="126">
        <v>784663</v>
      </c>
    </row>
    <row r="64" spans="1:11" ht="21" customHeight="1">
      <c r="A64" s="2" t="s">
        <v>53</v>
      </c>
      <c r="E64" s="14"/>
      <c r="F64" s="14"/>
      <c r="I64" s="70">
        <v>1424779</v>
      </c>
      <c r="K64" s="126">
        <v>306201</v>
      </c>
    </row>
    <row r="65" spans="1:11" ht="21" customHeight="1">
      <c r="A65" s="2" t="s">
        <v>54</v>
      </c>
      <c r="E65" s="14"/>
      <c r="F65" s="14"/>
      <c r="G65" s="3">
        <v>10</v>
      </c>
      <c r="I65" s="112">
        <v>3842300</v>
      </c>
      <c r="K65" s="126">
        <v>1223343</v>
      </c>
    </row>
    <row r="66" spans="1:11" ht="17.25" customHeight="1">
      <c r="A66" s="98" t="s">
        <v>94</v>
      </c>
      <c r="I66" s="70" t="s">
        <v>126</v>
      </c>
      <c r="K66" s="126">
        <v>30292497</v>
      </c>
    </row>
    <row r="67" spans="1:11" ht="21" customHeight="1">
      <c r="A67" s="2" t="s">
        <v>55</v>
      </c>
      <c r="E67" s="14"/>
      <c r="F67" s="14"/>
      <c r="I67" s="121">
        <v>4945006</v>
      </c>
      <c r="K67" s="127">
        <v>1282165</v>
      </c>
    </row>
    <row r="68" spans="1:11" ht="8.1" customHeight="1">
      <c r="E68" s="14"/>
      <c r="F68" s="14"/>
      <c r="I68" s="114"/>
    </row>
    <row r="69" spans="1:11" ht="21" customHeight="1">
      <c r="A69" s="1" t="s">
        <v>56</v>
      </c>
      <c r="E69" s="14"/>
      <c r="F69" s="14"/>
      <c r="I69" s="111">
        <f>SUM(I62:I68)</f>
        <v>19965086</v>
      </c>
      <c r="K69" s="121">
        <v>36215303</v>
      </c>
    </row>
    <row r="70" spans="1:11" ht="21" customHeight="1">
      <c r="A70" s="1"/>
      <c r="E70" s="14"/>
      <c r="F70" s="14"/>
      <c r="I70" s="122" t="s">
        <v>59</v>
      </c>
    </row>
    <row r="71" spans="1:11" ht="21" customHeight="1">
      <c r="A71" s="1" t="s">
        <v>57</v>
      </c>
      <c r="E71" s="14"/>
      <c r="F71" s="14"/>
      <c r="I71" s="113">
        <f>I58-I69</f>
        <v>869853900</v>
      </c>
      <c r="K71" s="121">
        <v>249093917</v>
      </c>
    </row>
    <row r="72" spans="1:11" ht="21" customHeight="1">
      <c r="A72" s="1"/>
      <c r="E72" s="14"/>
      <c r="F72" s="14"/>
    </row>
    <row r="73" spans="1:11" ht="21" customHeight="1">
      <c r="A73" s="52" t="s">
        <v>95</v>
      </c>
      <c r="E73" s="14"/>
      <c r="F73" s="14"/>
      <c r="H73" s="31"/>
    </row>
    <row r="74" spans="1:11" ht="21" customHeight="1">
      <c r="A74" s="2" t="s">
        <v>96</v>
      </c>
      <c r="G74" s="14">
        <v>6</v>
      </c>
      <c r="I74" s="113">
        <v>175916076</v>
      </c>
      <c r="K74" s="113">
        <v>571842285</v>
      </c>
    </row>
    <row r="75" spans="1:11" ht="8.1" customHeight="1">
      <c r="I75" s="112"/>
      <c r="K75" s="112"/>
    </row>
    <row r="76" spans="1:11" ht="21" customHeight="1">
      <c r="A76" s="73" t="s">
        <v>97</v>
      </c>
      <c r="I76" s="113">
        <f>SUM(I74:I75)</f>
        <v>175916076</v>
      </c>
      <c r="K76" s="113">
        <v>571842285</v>
      </c>
    </row>
    <row r="78" spans="1:11" ht="21" customHeight="1" thickBot="1">
      <c r="A78" s="52" t="s">
        <v>58</v>
      </c>
      <c r="I78" s="123">
        <f>SUM(I71,I76)</f>
        <v>1045769976</v>
      </c>
      <c r="K78" s="123">
        <v>820936202</v>
      </c>
    </row>
    <row r="79" spans="1:11" ht="21" customHeight="1" thickTop="1">
      <c r="A79" s="52"/>
      <c r="I79" s="114"/>
      <c r="K79" s="114"/>
    </row>
    <row r="80" spans="1:11" ht="21" customHeight="1">
      <c r="A80" s="52"/>
      <c r="I80" s="114"/>
      <c r="K80" s="114"/>
    </row>
    <row r="81" spans="1:11" ht="21" customHeight="1">
      <c r="A81" s="52"/>
      <c r="I81" s="114"/>
      <c r="K81" s="114"/>
    </row>
    <row r="82" spans="1:11" ht="21" customHeight="1">
      <c r="A82" s="52"/>
      <c r="I82" s="114"/>
      <c r="K82" s="114"/>
    </row>
    <row r="83" spans="1:11" ht="18" customHeight="1">
      <c r="A83" s="1"/>
    </row>
    <row r="84" spans="1:11" ht="21" customHeight="1">
      <c r="A84" s="138" t="str">
        <f>BS_2!A45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84" s="138"/>
      <c r="C84" s="138"/>
      <c r="D84" s="138"/>
      <c r="E84" s="138"/>
      <c r="F84" s="138"/>
      <c r="G84" s="138"/>
      <c r="H84" s="138"/>
      <c r="I84" s="138"/>
      <c r="J84" s="138"/>
      <c r="K84" s="138"/>
    </row>
  </sheetData>
  <mergeCells count="2">
    <mergeCell ref="A42:K42"/>
    <mergeCell ref="A84:K84"/>
  </mergeCells>
  <pageMargins left="1.2" right="0.75" top="0.5" bottom="0.6" header="0.49" footer="0.4"/>
  <pageSetup paperSize="9" firstPageNumber="4" orientation="portrait" useFirstPageNumber="1" horizontalDpi="1200" verticalDpi="1200" r:id="rId1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F5E75-2EF7-44FB-B036-8328DC6C8340}">
  <sheetPr>
    <tabColor theme="9" tint="0.39997558519241921"/>
  </sheetPr>
  <dimension ref="A1:J41"/>
  <sheetViews>
    <sheetView zoomScaleNormal="100" zoomScaleSheetLayoutView="100" workbookViewId="0"/>
  </sheetViews>
  <sheetFormatPr defaultColWidth="1.5" defaultRowHeight="21" customHeight="1"/>
  <cols>
    <col min="1" max="4" width="1.5" style="2" customWidth="1"/>
    <col min="5" max="5" width="36.625" style="2" customWidth="1"/>
    <col min="6" max="6" width="6.5" style="20" customWidth="1"/>
    <col min="7" max="7" width="1.125" style="2" customWidth="1"/>
    <col min="8" max="8" width="13.125" style="20" customWidth="1"/>
    <col min="9" max="9" width="1.125" style="2" customWidth="1"/>
    <col min="10" max="10" width="13.125" style="2" customWidth="1"/>
    <col min="11" max="169" width="5.375" style="2" customWidth="1"/>
    <col min="170" max="16384" width="1.5" style="2"/>
  </cols>
  <sheetData>
    <row r="1" spans="1:10" ht="21" customHeight="1">
      <c r="A1" s="1" t="s">
        <v>0</v>
      </c>
      <c r="C1" s="1"/>
      <c r="D1" s="1"/>
      <c r="E1" s="1"/>
      <c r="F1" s="1"/>
      <c r="H1" s="42"/>
    </row>
    <row r="2" spans="1:10" ht="21" customHeight="1">
      <c r="A2" s="73" t="s">
        <v>60</v>
      </c>
      <c r="B2" s="73"/>
      <c r="C2" s="73"/>
      <c r="D2" s="73"/>
      <c r="E2" s="73"/>
      <c r="F2" s="73"/>
      <c r="H2" s="2"/>
    </row>
    <row r="3" spans="1:10" ht="21" customHeight="1">
      <c r="A3" s="9" t="s">
        <v>88</v>
      </c>
      <c r="B3" s="56"/>
      <c r="C3" s="9"/>
      <c r="D3" s="9"/>
      <c r="E3" s="9"/>
      <c r="F3" s="9"/>
      <c r="G3" s="11"/>
      <c r="H3" s="11"/>
      <c r="I3" s="11"/>
      <c r="J3" s="11"/>
    </row>
    <row r="4" spans="1:10" ht="21" customHeight="1">
      <c r="A4" s="8"/>
      <c r="B4" s="8"/>
      <c r="C4" s="8"/>
      <c r="D4" s="8"/>
      <c r="E4" s="8"/>
      <c r="F4" s="8"/>
      <c r="H4" s="8"/>
    </row>
    <row r="5" spans="1:10" ht="21" customHeight="1">
      <c r="F5" s="2"/>
      <c r="H5" s="86"/>
      <c r="I5" s="87"/>
      <c r="J5" s="103" t="s">
        <v>114</v>
      </c>
    </row>
    <row r="6" spans="1:10" ht="21" customHeight="1">
      <c r="F6" s="2"/>
      <c r="H6" s="97" t="s">
        <v>91</v>
      </c>
      <c r="I6" s="87"/>
      <c r="J6" s="108" t="s">
        <v>113</v>
      </c>
    </row>
    <row r="7" spans="1:10" ht="21" customHeight="1">
      <c r="F7" s="2"/>
      <c r="H7" s="99" t="s">
        <v>106</v>
      </c>
      <c r="I7" s="87"/>
      <c r="J7" s="97" t="s">
        <v>107</v>
      </c>
    </row>
    <row r="8" spans="1:10" ht="21" customHeight="1">
      <c r="F8" s="2"/>
      <c r="H8" s="97" t="s">
        <v>104</v>
      </c>
      <c r="I8" s="87"/>
      <c r="J8" s="97" t="s">
        <v>108</v>
      </c>
    </row>
    <row r="9" spans="1:10" ht="21" customHeight="1">
      <c r="F9" s="2"/>
      <c r="H9" s="97" t="s">
        <v>92</v>
      </c>
      <c r="I9" s="87"/>
      <c r="J9" s="97" t="s">
        <v>93</v>
      </c>
    </row>
    <row r="10" spans="1:10" ht="21" customHeight="1">
      <c r="E10" s="14"/>
      <c r="F10" s="53" t="s">
        <v>45</v>
      </c>
      <c r="H10" s="16" t="s">
        <v>7</v>
      </c>
      <c r="J10" s="16" t="s">
        <v>7</v>
      </c>
    </row>
    <row r="11" spans="1:10" ht="8.1" customHeight="1">
      <c r="E11" s="14"/>
      <c r="F11" s="12"/>
      <c r="H11" s="5"/>
    </row>
    <row r="12" spans="1:10" ht="21" customHeight="1">
      <c r="A12" s="1" t="s">
        <v>61</v>
      </c>
      <c r="E12" s="14"/>
      <c r="F12" s="12"/>
    </row>
    <row r="13" spans="1:10" ht="21" customHeight="1">
      <c r="A13" s="2" t="s">
        <v>57</v>
      </c>
      <c r="F13" s="6"/>
      <c r="H13" s="18">
        <v>869853900</v>
      </c>
      <c r="J13" s="18">
        <v>249093917</v>
      </c>
    </row>
    <row r="14" spans="1:10" ht="21" customHeight="1">
      <c r="A14" s="2" t="s">
        <v>96</v>
      </c>
      <c r="F14" s="39">
        <v>6</v>
      </c>
      <c r="H14" s="55">
        <v>175916076</v>
      </c>
      <c r="J14" s="55">
        <v>571842285</v>
      </c>
    </row>
    <row r="15" spans="1:10" ht="8.1" customHeight="1">
      <c r="F15" s="6"/>
      <c r="H15" s="18"/>
      <c r="J15" s="18"/>
    </row>
    <row r="16" spans="1:10" ht="21" customHeight="1">
      <c r="A16" s="1" t="s">
        <v>58</v>
      </c>
      <c r="F16" s="6"/>
      <c r="H16" s="18">
        <f>SUM(H13:H15)</f>
        <v>1045769976</v>
      </c>
      <c r="J16" s="18">
        <f>SUM(J13:J15)</f>
        <v>820936202</v>
      </c>
    </row>
    <row r="17" spans="1:10" ht="8.1" customHeight="1">
      <c r="F17" s="2"/>
      <c r="J17" s="20"/>
    </row>
    <row r="18" spans="1:10" ht="21" customHeight="1">
      <c r="A18" s="2" t="s">
        <v>62</v>
      </c>
      <c r="F18" s="39">
        <v>8</v>
      </c>
      <c r="H18" s="18">
        <v>-865482500</v>
      </c>
      <c r="J18" s="18">
        <v>0</v>
      </c>
    </row>
    <row r="19" spans="1:10" s="6" customFormat="1" ht="21" customHeight="1">
      <c r="A19" s="6" t="s">
        <v>129</v>
      </c>
      <c r="H19" s="18"/>
    </row>
    <row r="20" spans="1:10" s="6" customFormat="1" ht="21" customHeight="1">
      <c r="A20" s="132"/>
      <c r="B20" s="100" t="s">
        <v>130</v>
      </c>
      <c r="H20" s="21"/>
      <c r="J20" s="21"/>
    </row>
    <row r="21" spans="1:10" s="6" customFormat="1" ht="21" customHeight="1">
      <c r="C21" s="6" t="s">
        <v>131</v>
      </c>
      <c r="F21" s="39">
        <v>7</v>
      </c>
      <c r="H21" s="18">
        <v>0</v>
      </c>
      <c r="J21" s="18">
        <v>20855000000</v>
      </c>
    </row>
    <row r="22" spans="1:10" s="6" customFormat="1" ht="21" customHeight="1">
      <c r="A22" s="6" t="s">
        <v>132</v>
      </c>
      <c r="F22" s="39"/>
      <c r="H22" s="18"/>
    </row>
    <row r="23" spans="1:10" s="6" customFormat="1" ht="21" customHeight="1">
      <c r="A23" s="132"/>
      <c r="B23" s="100" t="s">
        <v>133</v>
      </c>
      <c r="F23" s="39"/>
      <c r="H23" s="18"/>
    </row>
    <row r="24" spans="1:10" s="6" customFormat="1" ht="21" customHeight="1">
      <c r="C24" s="6" t="s">
        <v>134</v>
      </c>
      <c r="F24" s="39">
        <v>7</v>
      </c>
      <c r="H24" s="40">
        <v>-127215500</v>
      </c>
      <c r="J24" s="40">
        <v>0</v>
      </c>
    </row>
    <row r="25" spans="1:10" ht="8.1" customHeight="1">
      <c r="F25" s="39"/>
      <c r="H25" s="21"/>
      <c r="J25" s="21"/>
    </row>
    <row r="26" spans="1:10" ht="21" customHeight="1">
      <c r="A26" s="1" t="s">
        <v>99</v>
      </c>
      <c r="F26" s="6"/>
      <c r="H26" s="20">
        <f>SUM(H16:H24)</f>
        <v>53071976</v>
      </c>
      <c r="J26" s="20">
        <f>SUM(J16:J24)</f>
        <v>21675936202</v>
      </c>
    </row>
    <row r="27" spans="1:10" ht="21" customHeight="1">
      <c r="A27" s="2" t="s">
        <v>63</v>
      </c>
      <c r="F27" s="2"/>
      <c r="H27" s="25">
        <v>21219412024</v>
      </c>
      <c r="J27" s="40">
        <v>0</v>
      </c>
    </row>
    <row r="28" spans="1:10" ht="8.1" customHeight="1">
      <c r="A28" s="36"/>
      <c r="F28" s="2"/>
      <c r="H28" s="21"/>
      <c r="J28" s="21"/>
    </row>
    <row r="29" spans="1:10" ht="21" customHeight="1" thickBot="1">
      <c r="A29" s="1" t="s">
        <v>64</v>
      </c>
      <c r="F29" s="2"/>
      <c r="H29" s="28">
        <f>SUM(H26:H27)</f>
        <v>21272484000</v>
      </c>
      <c r="J29" s="28">
        <f>SUM(J26:J27)</f>
        <v>21675936202</v>
      </c>
    </row>
    <row r="30" spans="1:10" ht="21" customHeight="1" thickTop="1">
      <c r="A30" s="1"/>
      <c r="F30" s="2"/>
      <c r="H30" s="21"/>
    </row>
    <row r="31" spans="1:10" ht="21" customHeight="1">
      <c r="A31" s="1"/>
      <c r="F31" s="2"/>
      <c r="H31" s="21"/>
    </row>
    <row r="32" spans="1:10" ht="21" customHeight="1">
      <c r="F32" s="39"/>
    </row>
    <row r="33" spans="1:10" ht="21" customHeight="1">
      <c r="F33" s="2"/>
    </row>
    <row r="34" spans="1:10" ht="21" customHeight="1">
      <c r="F34" s="2"/>
    </row>
    <row r="35" spans="1:10" ht="21" customHeight="1">
      <c r="F35" s="2"/>
    </row>
    <row r="36" spans="1:10" ht="21" customHeight="1">
      <c r="F36" s="2"/>
    </row>
    <row r="37" spans="1:10" ht="21" customHeight="1">
      <c r="F37" s="2"/>
    </row>
    <row r="38" spans="1:10" ht="21" customHeight="1">
      <c r="F38" s="2"/>
    </row>
    <row r="39" spans="1:10" ht="21" customHeight="1">
      <c r="F39" s="2"/>
    </row>
    <row r="40" spans="1:10" ht="21" customHeight="1">
      <c r="F40" s="2"/>
    </row>
    <row r="41" spans="1:10" ht="21" customHeight="1">
      <c r="A41" s="136" t="str">
        <f>BS_2!A45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1" s="136"/>
      <c r="C41" s="136"/>
      <c r="D41" s="136"/>
      <c r="E41" s="136"/>
      <c r="F41" s="136"/>
      <c r="G41" s="136"/>
      <c r="H41" s="136"/>
      <c r="I41" s="81"/>
      <c r="J41" s="81"/>
    </row>
  </sheetData>
  <mergeCells count="1">
    <mergeCell ref="A41:H41"/>
  </mergeCells>
  <pageMargins left="0.9" right="0.75" top="0.5" bottom="0.6" header="0.49" footer="0.4"/>
  <pageSetup paperSize="9" firstPageNumber="6" orientation="portrait" useFirstPageNumber="1" horizontalDpi="1200" verticalDpi="1200" r:id="rId1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02FF8-8CA7-4D17-A57D-A0932EBA613A}">
  <sheetPr>
    <tabColor indexed="22"/>
  </sheetPr>
  <dimension ref="A1:N42"/>
  <sheetViews>
    <sheetView zoomScaleNormal="100" zoomScaleSheetLayoutView="100" workbookViewId="0">
      <selection activeCell="G10" sqref="G10"/>
    </sheetView>
  </sheetViews>
  <sheetFormatPr defaultColWidth="1.5" defaultRowHeight="21" customHeight="1"/>
  <cols>
    <col min="1" max="2" width="1.5" style="2" customWidth="1"/>
    <col min="3" max="6" width="7" style="2" customWidth="1"/>
    <col min="7" max="7" width="11.625" style="2" customWidth="1"/>
    <col min="8" max="8" width="1.125" style="2" customWidth="1"/>
    <col min="9" max="9" width="2" style="2" customWidth="1"/>
    <col min="10" max="10" width="6.625" style="20" customWidth="1"/>
    <col min="11" max="11" width="0.875" style="2" customWidth="1"/>
    <col min="12" max="12" width="12" style="20" customWidth="1"/>
    <col min="13" max="13" width="0.875" style="2" customWidth="1"/>
    <col min="14" max="14" width="12.625" style="2" customWidth="1"/>
    <col min="15" max="201" width="7" style="2" customWidth="1"/>
    <col min="202" max="16384" width="1.5" style="2"/>
  </cols>
  <sheetData>
    <row r="1" spans="1:14" s="73" customFormat="1" ht="21" customHeight="1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40"/>
      <c r="M1" s="140"/>
      <c r="N1" s="140"/>
    </row>
    <row r="2" spans="1:14" s="73" customFormat="1" ht="21" customHeight="1">
      <c r="A2" s="73" t="s">
        <v>65</v>
      </c>
    </row>
    <row r="3" spans="1:14" s="73" customFormat="1" ht="21" customHeight="1">
      <c r="A3" s="9" t="s">
        <v>88</v>
      </c>
      <c r="B3" s="9"/>
      <c r="C3" s="9"/>
      <c r="D3" s="9"/>
      <c r="E3" s="9"/>
      <c r="F3" s="9"/>
      <c r="G3" s="9"/>
      <c r="H3" s="9"/>
      <c r="I3" s="9"/>
      <c r="J3" s="9"/>
      <c r="K3" s="43"/>
      <c r="L3" s="43"/>
      <c r="M3" s="43"/>
      <c r="N3" s="43"/>
    </row>
    <row r="4" spans="1:14" s="73" customFormat="1" ht="2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4" ht="20.100000000000001" customHeight="1">
      <c r="A5" s="1"/>
      <c r="B5" s="1"/>
      <c r="H5" s="14"/>
      <c r="I5" s="14"/>
      <c r="J5" s="21"/>
      <c r="K5" s="14"/>
      <c r="L5" s="86"/>
      <c r="M5" s="87"/>
      <c r="N5" s="42" t="s">
        <v>114</v>
      </c>
    </row>
    <row r="6" spans="1:14" ht="20.100000000000001" customHeight="1">
      <c r="A6" s="1"/>
      <c r="B6" s="1"/>
      <c r="H6" s="14"/>
      <c r="I6" s="14"/>
      <c r="J6" s="21"/>
      <c r="K6" s="14"/>
      <c r="L6" s="97" t="s">
        <v>91</v>
      </c>
      <c r="M6" s="87"/>
      <c r="N6" s="97" t="s">
        <v>113</v>
      </c>
    </row>
    <row r="7" spans="1:14" ht="20.100000000000001" customHeight="1">
      <c r="A7" s="1"/>
      <c r="B7" s="1"/>
      <c r="H7" s="14"/>
      <c r="I7" s="14"/>
      <c r="J7" s="21"/>
      <c r="K7" s="14"/>
      <c r="L7" s="99" t="s">
        <v>106</v>
      </c>
      <c r="M7" s="87"/>
      <c r="N7" s="97" t="s">
        <v>107</v>
      </c>
    </row>
    <row r="8" spans="1:14" ht="20.100000000000001" customHeight="1">
      <c r="A8" s="1"/>
      <c r="B8" s="1"/>
      <c r="H8" s="14"/>
      <c r="I8" s="14"/>
      <c r="J8" s="21"/>
      <c r="K8" s="14"/>
      <c r="L8" s="97" t="s">
        <v>104</v>
      </c>
      <c r="M8" s="87"/>
      <c r="N8" s="97" t="s">
        <v>108</v>
      </c>
    </row>
    <row r="9" spans="1:14" ht="20.100000000000001" customHeight="1">
      <c r="A9" s="1"/>
      <c r="B9" s="1"/>
      <c r="H9" s="14"/>
      <c r="I9" s="14"/>
      <c r="J9" s="21"/>
      <c r="K9" s="14"/>
      <c r="L9" s="97" t="s">
        <v>92</v>
      </c>
      <c r="M9" s="87"/>
      <c r="N9" s="97" t="s">
        <v>93</v>
      </c>
    </row>
    <row r="10" spans="1:14" ht="20.100000000000001" customHeight="1">
      <c r="F10" s="14"/>
      <c r="G10" s="73"/>
      <c r="H10" s="57"/>
      <c r="I10" s="31"/>
      <c r="J10" s="15" t="s">
        <v>45</v>
      </c>
      <c r="K10" s="31"/>
      <c r="L10" s="16" t="s">
        <v>7</v>
      </c>
      <c r="N10" s="16" t="s">
        <v>7</v>
      </c>
    </row>
    <row r="11" spans="1:14" ht="20.100000000000001" customHeight="1">
      <c r="A11" s="1" t="s">
        <v>66</v>
      </c>
      <c r="B11" s="1"/>
      <c r="F11" s="14"/>
      <c r="G11" s="14"/>
      <c r="H11" s="19"/>
      <c r="I11" s="31"/>
      <c r="J11" s="18"/>
      <c r="K11" s="31"/>
    </row>
    <row r="12" spans="1:14" ht="20.100000000000001" customHeight="1">
      <c r="A12" s="2" t="s">
        <v>58</v>
      </c>
      <c r="H12" s="6"/>
      <c r="I12" s="14"/>
      <c r="J12" s="3"/>
      <c r="K12" s="14"/>
      <c r="L12" s="20">
        <v>1045769976</v>
      </c>
      <c r="N12" s="20">
        <v>820936202</v>
      </c>
    </row>
    <row r="13" spans="1:14" ht="20.100000000000001" customHeight="1">
      <c r="A13" s="2" t="s">
        <v>67</v>
      </c>
      <c r="H13" s="6"/>
      <c r="I13" s="14"/>
      <c r="J13" s="3"/>
      <c r="K13" s="14"/>
    </row>
    <row r="14" spans="1:14" ht="20.100000000000001" customHeight="1">
      <c r="B14" s="2" t="s">
        <v>68</v>
      </c>
      <c r="C14" s="1"/>
      <c r="D14" s="1"/>
      <c r="H14" s="6"/>
      <c r="I14" s="14"/>
      <c r="J14" s="3"/>
      <c r="K14" s="14"/>
    </row>
    <row r="15" spans="1:14" ht="20.100000000000001" customHeight="1">
      <c r="A15" s="1"/>
      <c r="B15" s="1"/>
      <c r="C15" s="58" t="s">
        <v>115</v>
      </c>
      <c r="H15" s="14"/>
      <c r="I15" s="14"/>
      <c r="J15" s="21"/>
      <c r="K15" s="14"/>
      <c r="L15" s="21">
        <v>0</v>
      </c>
      <c r="N15" s="88">
        <v>-20855000000</v>
      </c>
    </row>
    <row r="16" spans="1:14" ht="20.100000000000001" customHeight="1">
      <c r="C16" s="58" t="s">
        <v>116</v>
      </c>
      <c r="D16" s="1"/>
      <c r="E16" s="1"/>
      <c r="H16" s="6"/>
      <c r="I16" s="14"/>
      <c r="J16" s="3">
        <v>6</v>
      </c>
      <c r="K16" s="14"/>
      <c r="L16" s="20">
        <v>-1561335034</v>
      </c>
      <c r="N16" s="21">
        <v>0</v>
      </c>
    </row>
    <row r="17" spans="1:14" ht="20.100000000000001" customHeight="1">
      <c r="C17" s="58" t="s">
        <v>117</v>
      </c>
      <c r="D17" s="1"/>
      <c r="E17" s="1"/>
      <c r="H17" s="6"/>
      <c r="I17" s="14"/>
      <c r="J17" s="3"/>
      <c r="K17" s="14"/>
      <c r="L17" s="20">
        <v>1022045270</v>
      </c>
      <c r="N17" s="21">
        <v>0</v>
      </c>
    </row>
    <row r="18" spans="1:14" ht="20.100000000000001" customHeight="1">
      <c r="C18" s="58" t="s">
        <v>118</v>
      </c>
      <c r="D18" s="1"/>
      <c r="E18" s="1"/>
      <c r="H18" s="6"/>
      <c r="I18" s="14"/>
      <c r="J18" s="3"/>
      <c r="K18" s="14"/>
      <c r="L18" s="20">
        <v>595065035</v>
      </c>
      <c r="N18" s="20">
        <v>1242285</v>
      </c>
    </row>
    <row r="19" spans="1:14" ht="20.100000000000001" customHeight="1">
      <c r="C19" s="58" t="s">
        <v>125</v>
      </c>
      <c r="D19" s="1"/>
      <c r="E19" s="1"/>
      <c r="H19" s="6"/>
      <c r="I19" s="14"/>
      <c r="J19" s="3"/>
      <c r="K19" s="14"/>
      <c r="L19" s="2"/>
    </row>
    <row r="20" spans="1:14" ht="20.100000000000001" customHeight="1">
      <c r="C20" s="58" t="s">
        <v>127</v>
      </c>
      <c r="D20" s="1"/>
      <c r="E20" s="1"/>
      <c r="H20" s="6"/>
      <c r="I20" s="14"/>
      <c r="J20" s="3"/>
      <c r="K20" s="14"/>
      <c r="L20" s="18">
        <v>-595065035</v>
      </c>
      <c r="N20" s="20">
        <v>38757715</v>
      </c>
    </row>
    <row r="21" spans="1:14" ht="20.100000000000001" customHeight="1">
      <c r="C21" s="58" t="s">
        <v>119</v>
      </c>
      <c r="H21" s="6"/>
      <c r="I21" s="14"/>
      <c r="J21" s="3"/>
      <c r="K21" s="14"/>
      <c r="L21" s="18">
        <v>-1692520</v>
      </c>
      <c r="N21" s="88">
        <v>-2495106</v>
      </c>
    </row>
    <row r="22" spans="1:14" ht="20.100000000000001" customHeight="1">
      <c r="C22" s="58" t="s">
        <v>120</v>
      </c>
      <c r="H22" s="6"/>
      <c r="I22" s="14"/>
      <c r="J22" s="3"/>
      <c r="K22" s="14"/>
      <c r="L22" s="20">
        <v>3722</v>
      </c>
      <c r="M22" s="88"/>
      <c r="N22" s="20">
        <v>18322074</v>
      </c>
    </row>
    <row r="23" spans="1:14" ht="20.100000000000001" customHeight="1">
      <c r="C23" s="58" t="s">
        <v>121</v>
      </c>
      <c r="H23" s="6"/>
      <c r="I23" s="14"/>
      <c r="J23" s="3"/>
      <c r="K23" s="14"/>
      <c r="L23" s="20">
        <v>210744</v>
      </c>
      <c r="M23" s="88"/>
      <c r="N23" s="21">
        <v>0</v>
      </c>
    </row>
    <row r="24" spans="1:14" ht="20.100000000000001" customHeight="1">
      <c r="C24" s="58" t="s">
        <v>122</v>
      </c>
      <c r="H24" s="6"/>
      <c r="I24" s="14"/>
      <c r="J24" s="3"/>
      <c r="K24" s="14"/>
      <c r="L24" s="18">
        <v>-889818986</v>
      </c>
      <c r="N24" s="88">
        <v>-285309220</v>
      </c>
    </row>
    <row r="25" spans="1:14" ht="20.100000000000001" customHeight="1">
      <c r="C25" s="58" t="s">
        <v>123</v>
      </c>
      <c r="H25" s="6"/>
      <c r="I25" s="14"/>
      <c r="J25" s="3"/>
      <c r="K25" s="14"/>
      <c r="L25" s="18">
        <v>1552018764</v>
      </c>
      <c r="N25" s="21">
        <v>0</v>
      </c>
    </row>
    <row r="26" spans="1:14" ht="20.100000000000001" customHeight="1">
      <c r="C26" s="58" t="s">
        <v>124</v>
      </c>
      <c r="D26" s="1"/>
      <c r="E26" s="1"/>
      <c r="H26" s="6"/>
      <c r="I26" s="14"/>
      <c r="J26" s="3"/>
      <c r="K26" s="14"/>
      <c r="L26" s="40">
        <v>-175916076</v>
      </c>
      <c r="N26" s="40">
        <v>-571842285</v>
      </c>
    </row>
    <row r="27" spans="1:14" ht="6" customHeight="1">
      <c r="H27" s="6"/>
      <c r="I27" s="14"/>
      <c r="J27" s="18"/>
      <c r="K27" s="14"/>
      <c r="L27" s="18"/>
      <c r="N27" s="18"/>
    </row>
    <row r="28" spans="1:14" ht="20.100000000000001" customHeight="1">
      <c r="A28" s="2" t="s">
        <v>100</v>
      </c>
      <c r="H28" s="6"/>
      <c r="I28" s="14"/>
      <c r="J28" s="18"/>
      <c r="K28" s="14"/>
      <c r="L28" s="55">
        <f>SUM(L12:L27)</f>
        <v>991285860</v>
      </c>
      <c r="N28" s="55">
        <f>SUM(N12:N27)</f>
        <v>-20835388335</v>
      </c>
    </row>
    <row r="29" spans="1:14" ht="15" customHeight="1">
      <c r="A29" s="1"/>
      <c r="B29" s="1"/>
      <c r="H29" s="6"/>
      <c r="I29" s="14"/>
      <c r="J29" s="18"/>
      <c r="K29" s="14"/>
      <c r="N29" s="20"/>
    </row>
    <row r="30" spans="1:14" ht="20.100000000000001" customHeight="1">
      <c r="A30" s="1" t="s">
        <v>69</v>
      </c>
      <c r="B30" s="1"/>
      <c r="H30" s="39"/>
      <c r="I30" s="14"/>
      <c r="J30" s="21"/>
      <c r="K30" s="14"/>
      <c r="L30" s="21"/>
      <c r="N30" s="21"/>
    </row>
    <row r="31" spans="1:14" ht="20.100000000000001" customHeight="1">
      <c r="A31" s="101" t="s">
        <v>20</v>
      </c>
      <c r="B31" s="1"/>
      <c r="H31" s="14"/>
      <c r="I31" s="14"/>
      <c r="J31" s="21"/>
      <c r="K31" s="14"/>
      <c r="L31" s="21">
        <v>0</v>
      </c>
      <c r="M31" s="88"/>
      <c r="N31" s="20">
        <v>20855000000</v>
      </c>
    </row>
    <row r="32" spans="1:14" ht="20.100000000000001" customHeight="1">
      <c r="A32" s="101" t="s">
        <v>135</v>
      </c>
      <c r="B32" s="102"/>
      <c r="C32" s="102"/>
      <c r="H32" s="14"/>
      <c r="I32" s="14"/>
      <c r="J32" s="3">
        <v>7</v>
      </c>
      <c r="K32" s="14"/>
      <c r="L32" s="89">
        <v>-127215500</v>
      </c>
      <c r="M32" s="88"/>
      <c r="N32" s="21">
        <v>0</v>
      </c>
    </row>
    <row r="33" spans="1:14" ht="20.100000000000001" customHeight="1">
      <c r="A33" s="2" t="s">
        <v>62</v>
      </c>
      <c r="H33" s="39"/>
      <c r="I33" s="14"/>
      <c r="J33" s="3">
        <v>8</v>
      </c>
      <c r="K33" s="14"/>
      <c r="L33" s="90">
        <v>-865482500</v>
      </c>
      <c r="M33" s="88"/>
      <c r="N33" s="25">
        <v>0</v>
      </c>
    </row>
    <row r="34" spans="1:14" ht="6" customHeight="1">
      <c r="H34" s="39"/>
      <c r="I34" s="14"/>
      <c r="J34" s="18"/>
      <c r="K34" s="14"/>
      <c r="N34" s="20"/>
    </row>
    <row r="35" spans="1:14" ht="20.100000000000001" customHeight="1">
      <c r="A35" s="2" t="s">
        <v>101</v>
      </c>
      <c r="H35" s="39"/>
      <c r="I35" s="14"/>
      <c r="J35" s="21"/>
      <c r="K35" s="14"/>
      <c r="L35" s="25">
        <f>SUM(L31:L34)</f>
        <v>-992698000</v>
      </c>
      <c r="N35" s="25">
        <f>SUM(N31:N34)</f>
        <v>20855000000</v>
      </c>
    </row>
    <row r="36" spans="1:14" ht="15" customHeight="1">
      <c r="I36" s="14"/>
      <c r="J36" s="18"/>
      <c r="K36" s="14"/>
      <c r="N36" s="20"/>
    </row>
    <row r="37" spans="1:14" ht="20.100000000000001" customHeight="1">
      <c r="A37" s="1" t="s">
        <v>140</v>
      </c>
      <c r="B37" s="1"/>
      <c r="D37" s="4"/>
      <c r="I37" s="14"/>
      <c r="J37" s="21"/>
      <c r="K37" s="14"/>
      <c r="L37" s="27">
        <f>SUM(L28,L35)</f>
        <v>-1412140</v>
      </c>
      <c r="N37" s="27">
        <f>SUM(N28,N35)</f>
        <v>19611665</v>
      </c>
    </row>
    <row r="38" spans="1:14" ht="20.100000000000001" customHeight="1">
      <c r="A38" s="2" t="s">
        <v>70</v>
      </c>
      <c r="I38" s="14"/>
      <c r="J38" s="21"/>
      <c r="K38" s="14"/>
      <c r="L38" s="25">
        <v>1475981</v>
      </c>
      <c r="N38" s="25">
        <v>0</v>
      </c>
    </row>
    <row r="39" spans="1:14" ht="6" customHeight="1">
      <c r="I39" s="14"/>
      <c r="J39" s="18"/>
      <c r="K39" s="14"/>
      <c r="N39" s="20"/>
    </row>
    <row r="40" spans="1:14" ht="20.100000000000001" customHeight="1" thickBot="1">
      <c r="A40" s="1" t="s">
        <v>71</v>
      </c>
      <c r="B40" s="1"/>
      <c r="H40" s="14"/>
      <c r="I40" s="14"/>
      <c r="J40" s="21"/>
      <c r="K40" s="14"/>
      <c r="L40" s="28">
        <f>SUM(L37:L39)</f>
        <v>63841</v>
      </c>
      <c r="N40" s="28">
        <f>SUM(N37:N39)</f>
        <v>19611665</v>
      </c>
    </row>
    <row r="41" spans="1:14" ht="20.100000000000001" customHeight="1" thickTop="1">
      <c r="A41" s="1"/>
      <c r="B41" s="1"/>
      <c r="H41" s="14"/>
      <c r="I41" s="14"/>
      <c r="J41" s="21"/>
      <c r="K41" s="14"/>
      <c r="L41" s="21"/>
      <c r="N41" s="21"/>
    </row>
    <row r="42" spans="1:14" ht="21.95" customHeight="1">
      <c r="A42" s="138" t="str">
        <f>BS_2!A45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</row>
  </sheetData>
  <mergeCells count="2">
    <mergeCell ref="A42:N42"/>
    <mergeCell ref="A1:N1"/>
  </mergeCells>
  <pageMargins left="0.8" right="0.75" top="0.5" bottom="0.6" header="0.49" footer="0.4"/>
  <pageSetup paperSize="9" firstPageNumber="7" orientation="portrait" useFirstPageNumber="1" horizontalDpi="1200" verticalDpi="1200" r:id="rId1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C92F4-86F3-4EA4-A667-8E99299718BC}">
  <sheetPr>
    <tabColor theme="4" tint="0.59999389629810485"/>
  </sheetPr>
  <dimension ref="A1:H41"/>
  <sheetViews>
    <sheetView tabSelected="1" zoomScaleNormal="100" zoomScaleSheetLayoutView="100" workbookViewId="0"/>
  </sheetViews>
  <sheetFormatPr defaultColWidth="8.25" defaultRowHeight="21" customHeight="1"/>
  <cols>
    <col min="1" max="1" width="2" style="2" customWidth="1"/>
    <col min="2" max="2" width="1.5" style="2" customWidth="1"/>
    <col min="3" max="3" width="1.625" style="2" customWidth="1"/>
    <col min="4" max="4" width="44.25" style="2" customWidth="1"/>
    <col min="5" max="5" width="1" style="48" customWidth="1"/>
    <col min="6" max="6" width="12.625" style="48" customWidth="1"/>
    <col min="7" max="7" width="0.875" style="2" customWidth="1"/>
    <col min="8" max="8" width="12.625" style="2" customWidth="1"/>
    <col min="9" max="16384" width="8.25" style="2"/>
  </cols>
  <sheetData>
    <row r="1" spans="1:8" s="73" customFormat="1" ht="21" customHeight="1">
      <c r="A1" s="1" t="s">
        <v>0</v>
      </c>
      <c r="C1" s="1"/>
      <c r="D1" s="1"/>
      <c r="F1" s="42"/>
    </row>
    <row r="2" spans="1:8" ht="21" customHeight="1">
      <c r="A2" s="4" t="s">
        <v>83</v>
      </c>
      <c r="B2" s="4"/>
      <c r="C2" s="4"/>
      <c r="D2" s="4"/>
      <c r="E2" s="2"/>
      <c r="F2" s="2"/>
    </row>
    <row r="3" spans="1:8" ht="21" customHeight="1">
      <c r="A3" s="43" t="s">
        <v>88</v>
      </c>
      <c r="B3" s="43"/>
      <c r="C3" s="43"/>
      <c r="D3" s="43"/>
      <c r="E3" s="43"/>
      <c r="F3" s="43"/>
      <c r="G3" s="43"/>
      <c r="H3" s="43"/>
    </row>
    <row r="4" spans="1:8" ht="21" customHeight="1">
      <c r="A4" s="73"/>
      <c r="B4" s="73"/>
      <c r="C4" s="73"/>
      <c r="D4" s="73"/>
      <c r="E4" s="59"/>
      <c r="F4" s="59"/>
    </row>
    <row r="5" spans="1:8" ht="21" customHeight="1">
      <c r="A5" s="1"/>
      <c r="B5" s="74"/>
      <c r="C5" s="74"/>
      <c r="D5" s="74"/>
      <c r="E5" s="74"/>
      <c r="F5" s="86"/>
      <c r="G5" s="87"/>
      <c r="H5" s="42" t="s">
        <v>114</v>
      </c>
    </row>
    <row r="6" spans="1:8" ht="21" customHeight="1">
      <c r="A6" s="1"/>
      <c r="B6" s="74"/>
      <c r="C6" s="74"/>
      <c r="D6" s="74"/>
      <c r="E6" s="74"/>
      <c r="F6" s="97" t="s">
        <v>91</v>
      </c>
      <c r="G6" s="87"/>
      <c r="H6" s="97" t="s">
        <v>113</v>
      </c>
    </row>
    <row r="7" spans="1:8" ht="21" customHeight="1">
      <c r="A7" s="1"/>
      <c r="F7" s="99" t="s">
        <v>106</v>
      </c>
      <c r="G7" s="87"/>
      <c r="H7" s="97" t="s">
        <v>107</v>
      </c>
    </row>
    <row r="8" spans="1:8" ht="21" customHeight="1">
      <c r="A8" s="1"/>
      <c r="F8" s="97" t="s">
        <v>104</v>
      </c>
      <c r="G8" s="87"/>
      <c r="H8" s="97" t="s">
        <v>108</v>
      </c>
    </row>
    <row r="9" spans="1:8" ht="21" customHeight="1">
      <c r="A9" s="1"/>
      <c r="F9" s="97" t="s">
        <v>92</v>
      </c>
      <c r="G9" s="87"/>
      <c r="H9" s="97" t="s">
        <v>93</v>
      </c>
    </row>
    <row r="10" spans="1:8" s="1" customFormat="1" ht="21" customHeight="1">
      <c r="E10" s="17"/>
      <c r="F10" s="16" t="s">
        <v>7</v>
      </c>
      <c r="G10" s="2"/>
      <c r="H10" s="16" t="s">
        <v>7</v>
      </c>
    </row>
    <row r="11" spans="1:8" s="1" customFormat="1" ht="8.1" customHeight="1">
      <c r="E11" s="17"/>
      <c r="F11" s="5"/>
    </row>
    <row r="12" spans="1:8" ht="21" customHeight="1">
      <c r="A12" s="1" t="s">
        <v>72</v>
      </c>
    </row>
    <row r="13" spans="1:8" ht="21" customHeight="1">
      <c r="A13" s="2" t="s">
        <v>73</v>
      </c>
      <c r="F13" s="60">
        <v>10.174736046032127</v>
      </c>
      <c r="H13" s="133" t="s">
        <v>126</v>
      </c>
    </row>
    <row r="14" spans="1:8" ht="21" customHeight="1">
      <c r="A14" s="85" t="s">
        <v>137</v>
      </c>
      <c r="F14" s="60" t="s">
        <v>126</v>
      </c>
      <c r="G14" s="62"/>
      <c r="H14" s="92">
        <v>10</v>
      </c>
    </row>
    <row r="15" spans="1:8" ht="21" customHeight="1">
      <c r="A15" s="1"/>
      <c r="F15" s="91"/>
      <c r="G15" s="62"/>
      <c r="H15" s="62"/>
    </row>
    <row r="16" spans="1:8" ht="21" customHeight="1">
      <c r="A16" s="2" t="s">
        <v>74</v>
      </c>
      <c r="F16" s="60"/>
    </row>
    <row r="17" spans="1:8" ht="21" customHeight="1">
      <c r="A17" s="2" t="s">
        <v>75</v>
      </c>
      <c r="E17" s="61"/>
      <c r="F17" s="62">
        <v>0.41710000000000003</v>
      </c>
      <c r="H17" s="2">
        <v>0.11940000000000001</v>
      </c>
    </row>
    <row r="18" spans="1:8" ht="21" customHeight="1">
      <c r="A18" s="2" t="s">
        <v>102</v>
      </c>
      <c r="B18" s="36"/>
      <c r="E18" s="61"/>
      <c r="F18" s="63">
        <v>8.43E-2</v>
      </c>
      <c r="H18" s="63">
        <v>0.2742</v>
      </c>
    </row>
    <row r="19" spans="1:8" ht="8.1" customHeight="1">
      <c r="E19" s="61"/>
      <c r="F19" s="64"/>
      <c r="H19" s="64"/>
    </row>
    <row r="20" spans="1:8" ht="21" customHeight="1">
      <c r="A20" s="2" t="s">
        <v>76</v>
      </c>
      <c r="E20" s="61"/>
      <c r="F20" s="65">
        <f>SUM(F17:F19)</f>
        <v>0.50140000000000007</v>
      </c>
      <c r="G20" s="62"/>
      <c r="H20" s="65">
        <f>SUM(H17:H19)</f>
        <v>0.39360000000000001</v>
      </c>
    </row>
    <row r="21" spans="1:8" ht="21" customHeight="1">
      <c r="B21" s="75" t="s">
        <v>136</v>
      </c>
      <c r="E21" s="61"/>
      <c r="F21" s="65">
        <v>-6.0999999999999999E-2</v>
      </c>
      <c r="G21" s="6"/>
      <c r="H21" s="65">
        <v>0</v>
      </c>
    </row>
    <row r="22" spans="1:8" ht="21" customHeight="1">
      <c r="B22" s="134" t="s">
        <v>138</v>
      </c>
      <c r="E22" s="61"/>
      <c r="F22" s="66">
        <v>-0.41499999999999998</v>
      </c>
      <c r="H22" s="66">
        <v>0</v>
      </c>
    </row>
    <row r="23" spans="1:8" ht="8.1" customHeight="1">
      <c r="E23" s="61"/>
      <c r="F23" s="65"/>
      <c r="H23" s="65"/>
    </row>
    <row r="24" spans="1:8" ht="21" customHeight="1" thickBot="1">
      <c r="A24" s="36" t="s">
        <v>77</v>
      </c>
      <c r="F24" s="67">
        <f>SUM(F20:F22,F13:F14)</f>
        <v>10.200136046032126</v>
      </c>
      <c r="G24" s="62"/>
      <c r="H24" s="67">
        <f>SUM(H20:H22,H13:H14)</f>
        <v>10.393599999999999</v>
      </c>
    </row>
    <row r="25" spans="1:8" ht="8.1" customHeight="1" thickTop="1">
      <c r="F25" s="20"/>
      <c r="H25" s="20"/>
    </row>
    <row r="26" spans="1:8" ht="21" customHeight="1">
      <c r="A26" s="1" t="s">
        <v>109</v>
      </c>
      <c r="F26" s="27"/>
    </row>
    <row r="27" spans="1:8" ht="21" customHeight="1">
      <c r="B27" s="1" t="s">
        <v>110</v>
      </c>
      <c r="E27" s="68"/>
      <c r="F27" s="68">
        <v>4.95</v>
      </c>
      <c r="H27" s="2">
        <v>3.87</v>
      </c>
    </row>
    <row r="28" spans="1:8" ht="8.1" customHeight="1">
      <c r="B28" s="1"/>
      <c r="F28" s="68"/>
    </row>
    <row r="29" spans="1:8" ht="21" customHeight="1">
      <c r="A29" s="1" t="s">
        <v>78</v>
      </c>
      <c r="B29" s="1"/>
      <c r="C29" s="1"/>
      <c r="D29" s="1"/>
      <c r="E29" s="2"/>
      <c r="F29" s="68"/>
    </row>
    <row r="30" spans="1:8" ht="21" customHeight="1">
      <c r="A30" s="2" t="s">
        <v>79</v>
      </c>
      <c r="E30" s="69"/>
      <c r="F30" s="70">
        <v>21272484</v>
      </c>
      <c r="H30" s="70">
        <v>21675936</v>
      </c>
    </row>
    <row r="31" spans="1:8" ht="21" customHeight="1">
      <c r="A31" s="2" t="s">
        <v>80</v>
      </c>
      <c r="E31" s="71"/>
      <c r="F31" s="68">
        <v>0.09</v>
      </c>
      <c r="H31" s="2">
        <v>0.17</v>
      </c>
    </row>
    <row r="32" spans="1:8" ht="21" customHeight="1">
      <c r="A32" s="2" t="s">
        <v>111</v>
      </c>
      <c r="E32" s="71"/>
      <c r="F32" s="2"/>
    </row>
    <row r="33" spans="1:8" ht="21" customHeight="1">
      <c r="B33" s="2" t="s">
        <v>112</v>
      </c>
      <c r="E33" s="71"/>
      <c r="F33" s="68">
        <v>4.21</v>
      </c>
      <c r="H33" s="2">
        <v>1.34</v>
      </c>
    </row>
    <row r="34" spans="1:8" ht="21" customHeight="1">
      <c r="A34" s="2" t="s">
        <v>81</v>
      </c>
      <c r="E34" s="72"/>
      <c r="F34" s="93">
        <v>21123201</v>
      </c>
      <c r="G34" s="88"/>
      <c r="H34" s="88">
        <v>21220455</v>
      </c>
    </row>
    <row r="35" spans="1:8" ht="21" customHeight="1">
      <c r="E35" s="72"/>
      <c r="F35" s="93"/>
      <c r="G35" s="88"/>
      <c r="H35" s="88"/>
    </row>
    <row r="37" spans="1:8" ht="21" customHeight="1">
      <c r="A37" s="1"/>
    </row>
    <row r="38" spans="1:8" ht="21" customHeight="1">
      <c r="A38" s="1"/>
    </row>
    <row r="39" spans="1:8" ht="21" customHeight="1">
      <c r="A39" s="1"/>
    </row>
    <row r="40" spans="1:8" ht="13.5" customHeight="1">
      <c r="A40" s="1"/>
    </row>
    <row r="41" spans="1:8" ht="21" customHeight="1">
      <c r="A41" s="138" t="str">
        <f>BS_2!A45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1" s="138"/>
      <c r="C41" s="138"/>
      <c r="D41" s="138"/>
      <c r="E41" s="138"/>
      <c r="F41" s="138"/>
      <c r="G41" s="138"/>
      <c r="H41" s="138"/>
    </row>
  </sheetData>
  <mergeCells count="1">
    <mergeCell ref="A41:H41"/>
  </mergeCells>
  <pageMargins left="1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BS_2</vt:lpstr>
      <vt:lpstr>Investment_3</vt:lpstr>
      <vt:lpstr>PL4-5</vt:lpstr>
      <vt:lpstr>CHANGE 6</vt:lpstr>
      <vt:lpstr>CF7</vt:lpstr>
      <vt:lpstr>Ratio 8</vt:lpstr>
      <vt:lpstr>'CF7'!Print_Area</vt:lpstr>
      <vt:lpstr>'CHANGE 6'!Print_Area</vt:lpstr>
      <vt:lpstr>Investment_3!Print_Area</vt:lpstr>
      <vt:lpstr>'Ratio 8'!Print_Area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Thanisorn Intarawat (Aim)</cp:lastModifiedBy>
  <cp:lastPrinted>2016-11-09T10:01:55Z</cp:lastPrinted>
  <dcterms:created xsi:type="dcterms:W3CDTF">2016-07-28T01:57:07Z</dcterms:created>
  <dcterms:modified xsi:type="dcterms:W3CDTF">2025-12-18T10:36:49Z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